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activeTab="12"/>
  </bookViews>
  <sheets>
    <sheet name="1" sheetId="5" r:id="rId1"/>
    <sheet name="2" sheetId="7" r:id="rId2"/>
    <sheet name="3" sheetId="8" r:id="rId3"/>
    <sheet name="4" sheetId="9" r:id="rId4"/>
    <sheet name="5" sheetId="10" r:id="rId5"/>
    <sheet name="6" sheetId="11" r:id="rId6"/>
    <sheet name="7" sheetId="13" r:id="rId7"/>
    <sheet name="8" sheetId="14" r:id="rId8"/>
    <sheet name="9" sheetId="15" r:id="rId9"/>
    <sheet name="10" sheetId="16" r:id="rId10"/>
    <sheet name="11" sheetId="17" r:id="rId11"/>
    <sheet name="12" sheetId="18" r:id="rId12"/>
    <sheet name="Сумарна" sheetId="12" r:id="rId13"/>
  </sheets>
  <definedNames>
    <definedName name="_xlnm.Print_Area" localSheetId="0">'1'!$A$1:$X$54</definedName>
    <definedName name="_xlnm.Print_Area" localSheetId="9">'10'!$A$1:$X$54</definedName>
    <definedName name="_xlnm.Print_Area" localSheetId="10">'11'!$A$1:$X$54</definedName>
    <definedName name="_xlnm.Print_Area" localSheetId="11">'12'!$A$1:$X$54</definedName>
    <definedName name="_xlnm.Print_Area" localSheetId="1">'2'!$A$1:$X$54</definedName>
    <definedName name="_xlnm.Print_Area" localSheetId="2">'3'!$A$1:$X$54</definedName>
    <definedName name="_xlnm.Print_Area" localSheetId="3">'4'!$A$1:$X$54</definedName>
    <definedName name="_xlnm.Print_Area" localSheetId="4">'5'!$A$1:$X$54</definedName>
    <definedName name="_xlnm.Print_Area" localSheetId="5">'6'!$A$1:$X$54</definedName>
    <definedName name="_xlnm.Print_Area" localSheetId="6">'7'!$A$1:$X$54</definedName>
    <definedName name="_xlnm.Print_Area" localSheetId="7">'8'!$A$1:$X$54</definedName>
    <definedName name="_xlnm.Print_Area" localSheetId="8">'9'!$A$1:$X$54</definedName>
    <definedName name="_xlnm.Print_Area" localSheetId="12">Сумарна!$A$1:$AC$25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2" l="1"/>
  <c r="C7" i="12"/>
  <c r="C6" i="12"/>
  <c r="C5" i="12"/>
  <c r="C4" i="12"/>
  <c r="AA24" i="12"/>
  <c r="AA23" i="12"/>
  <c r="AA22" i="12"/>
  <c r="AA21" i="12"/>
  <c r="AA20" i="12"/>
  <c r="Z24" i="12"/>
  <c r="Z23" i="12"/>
  <c r="Z22" i="12"/>
  <c r="Z21" i="12"/>
  <c r="Z20" i="12"/>
  <c r="Y24" i="12"/>
  <c r="Y23" i="12"/>
  <c r="Y22" i="12"/>
  <c r="Y21" i="12"/>
  <c r="Y20" i="12"/>
  <c r="X24" i="12"/>
  <c r="X23" i="12"/>
  <c r="X22" i="12"/>
  <c r="X21" i="12"/>
  <c r="X20" i="12"/>
  <c r="W23" i="12"/>
  <c r="W24" i="12"/>
  <c r="W22" i="12"/>
  <c r="W21" i="12"/>
  <c r="W20" i="12"/>
  <c r="V54" i="18"/>
  <c r="V55" i="18" s="1"/>
  <c r="U54" i="18"/>
  <c r="U55" i="18" s="1"/>
  <c r="T54" i="18"/>
  <c r="T55" i="18" s="1"/>
  <c r="S54" i="18"/>
  <c r="S55" i="18" s="1"/>
  <c r="R54" i="18"/>
  <c r="R55" i="18" s="1"/>
  <c r="Q54" i="18"/>
  <c r="Q55" i="18" s="1"/>
  <c r="P54" i="18"/>
  <c r="P55" i="18" s="1"/>
  <c r="O54" i="18"/>
  <c r="O55" i="18" s="1"/>
  <c r="N54" i="18"/>
  <c r="N55" i="18" s="1"/>
  <c r="M54" i="18"/>
  <c r="M55" i="18" s="1"/>
  <c r="L54" i="18"/>
  <c r="L24" i="12" s="1"/>
  <c r="K54" i="18"/>
  <c r="K55" i="18" s="1"/>
  <c r="J54" i="18"/>
  <c r="J24" i="12" s="1"/>
  <c r="I54" i="18"/>
  <c r="I55" i="18" s="1"/>
  <c r="H54" i="18"/>
  <c r="H24" i="12" s="1"/>
  <c r="G54" i="18"/>
  <c r="G24" i="12" s="1"/>
  <c r="F54" i="18"/>
  <c r="F55" i="18" s="1"/>
  <c r="E54" i="18"/>
  <c r="E55" i="18" s="1"/>
  <c r="D54" i="18"/>
  <c r="D55" i="18" s="1"/>
  <c r="C54" i="18"/>
  <c r="C55" i="18" s="1"/>
  <c r="X53" i="18"/>
  <c r="W53" i="18"/>
  <c r="X52" i="18"/>
  <c r="W52" i="18"/>
  <c r="X51" i="18"/>
  <c r="W51" i="18"/>
  <c r="X50" i="18"/>
  <c r="W50" i="18"/>
  <c r="X49" i="18"/>
  <c r="W49" i="18"/>
  <c r="X48" i="18"/>
  <c r="W48" i="18"/>
  <c r="X47" i="18"/>
  <c r="W47" i="18"/>
  <c r="X46" i="18"/>
  <c r="W46" i="18"/>
  <c r="X45" i="18"/>
  <c r="W45" i="18"/>
  <c r="X44" i="18"/>
  <c r="W44" i="18"/>
  <c r="X43" i="18"/>
  <c r="W43" i="18"/>
  <c r="X42" i="18"/>
  <c r="W42" i="18"/>
  <c r="X41" i="18"/>
  <c r="W41" i="18"/>
  <c r="X40" i="18"/>
  <c r="W40" i="18"/>
  <c r="X39" i="18"/>
  <c r="W39" i="18"/>
  <c r="X38" i="18"/>
  <c r="W38" i="18"/>
  <c r="X37" i="18"/>
  <c r="W37" i="18"/>
  <c r="X36" i="18"/>
  <c r="W36" i="18"/>
  <c r="X35" i="18"/>
  <c r="W35" i="18"/>
  <c r="X34" i="18"/>
  <c r="W34" i="18"/>
  <c r="X33" i="18"/>
  <c r="W33" i="18"/>
  <c r="X32" i="18"/>
  <c r="W32" i="18"/>
  <c r="X31" i="18"/>
  <c r="W31" i="18"/>
  <c r="X30" i="18"/>
  <c r="W30" i="18"/>
  <c r="X29" i="18"/>
  <c r="W29" i="18"/>
  <c r="X28" i="18"/>
  <c r="W28" i="18"/>
  <c r="X27" i="18"/>
  <c r="W27" i="18"/>
  <c r="X26" i="18"/>
  <c r="W26" i="18"/>
  <c r="X25" i="18"/>
  <c r="W25" i="18"/>
  <c r="X24" i="18"/>
  <c r="W24" i="18"/>
  <c r="X23" i="18"/>
  <c r="W23" i="18"/>
  <c r="X22" i="18"/>
  <c r="W22" i="18"/>
  <c r="X21" i="18"/>
  <c r="W21" i="18"/>
  <c r="X20" i="18"/>
  <c r="W20" i="18"/>
  <c r="X19" i="18"/>
  <c r="W19" i="18"/>
  <c r="X18" i="18"/>
  <c r="W18" i="18"/>
  <c r="X17" i="18"/>
  <c r="W17" i="18"/>
  <c r="X16" i="18"/>
  <c r="W16" i="18"/>
  <c r="X15" i="18"/>
  <c r="W15" i="18"/>
  <c r="X14" i="18"/>
  <c r="W14" i="18"/>
  <c r="V54" i="17"/>
  <c r="V55" i="17" s="1"/>
  <c r="U54" i="17"/>
  <c r="U55" i="17" s="1"/>
  <c r="T54" i="17"/>
  <c r="T55" i="17" s="1"/>
  <c r="S54" i="17"/>
  <c r="S23" i="12" s="1"/>
  <c r="R54" i="17"/>
  <c r="R55" i="17" s="1"/>
  <c r="Q54" i="17"/>
  <c r="Q55" i="17" s="1"/>
  <c r="P54" i="17"/>
  <c r="P55" i="17" s="1"/>
  <c r="O54" i="17"/>
  <c r="O55" i="17" s="1"/>
  <c r="N54" i="17"/>
  <c r="N55" i="17" s="1"/>
  <c r="M54" i="17"/>
  <c r="M55" i="17" s="1"/>
  <c r="L54" i="17"/>
  <c r="L23" i="12" s="1"/>
  <c r="K54" i="17"/>
  <c r="K23" i="12" s="1"/>
  <c r="J54" i="17"/>
  <c r="J23" i="12" s="1"/>
  <c r="I54" i="17"/>
  <c r="I55" i="17" s="1"/>
  <c r="H54" i="17"/>
  <c r="H55" i="17" s="1"/>
  <c r="G54" i="17"/>
  <c r="G55" i="17" s="1"/>
  <c r="F54" i="17"/>
  <c r="F55" i="17" s="1"/>
  <c r="E54" i="17"/>
  <c r="E55" i="17" s="1"/>
  <c r="D54" i="17"/>
  <c r="D55" i="17" s="1"/>
  <c r="C54" i="17"/>
  <c r="C23" i="12" s="1"/>
  <c r="X53" i="17"/>
  <c r="W53" i="17"/>
  <c r="X52" i="17"/>
  <c r="W52" i="17"/>
  <c r="X51" i="17"/>
  <c r="W51" i="17"/>
  <c r="X50" i="17"/>
  <c r="W50" i="17"/>
  <c r="X49" i="17"/>
  <c r="W49" i="17"/>
  <c r="X48" i="17"/>
  <c r="W48" i="17"/>
  <c r="X47" i="17"/>
  <c r="W47" i="17"/>
  <c r="X46" i="17"/>
  <c r="W46" i="17"/>
  <c r="X45" i="17"/>
  <c r="W45" i="17"/>
  <c r="X44" i="17"/>
  <c r="W44" i="17"/>
  <c r="X43" i="17"/>
  <c r="W43" i="17"/>
  <c r="X42" i="17"/>
  <c r="W42" i="17"/>
  <c r="X41" i="17"/>
  <c r="W41" i="17"/>
  <c r="X40" i="17"/>
  <c r="W40" i="17"/>
  <c r="X39" i="17"/>
  <c r="W39" i="17"/>
  <c r="X38" i="17"/>
  <c r="W38" i="17"/>
  <c r="X37" i="17"/>
  <c r="W37" i="17"/>
  <c r="X36" i="17"/>
  <c r="W36" i="17"/>
  <c r="X35" i="17"/>
  <c r="W35" i="17"/>
  <c r="X34" i="17"/>
  <c r="W34" i="17"/>
  <c r="X33" i="17"/>
  <c r="W33" i="17"/>
  <c r="X32" i="17"/>
  <c r="W32" i="17"/>
  <c r="X31" i="17"/>
  <c r="W31" i="17"/>
  <c r="X30" i="17"/>
  <c r="W30" i="17"/>
  <c r="X29" i="17"/>
  <c r="W29" i="17"/>
  <c r="X28" i="17"/>
  <c r="W28" i="17"/>
  <c r="X27" i="17"/>
  <c r="W27" i="17"/>
  <c r="X26" i="17"/>
  <c r="W26" i="17"/>
  <c r="X25" i="17"/>
  <c r="W25" i="17"/>
  <c r="X24" i="17"/>
  <c r="W24" i="17"/>
  <c r="X23" i="17"/>
  <c r="W23" i="17"/>
  <c r="X22" i="17"/>
  <c r="W22" i="17"/>
  <c r="X21" i="17"/>
  <c r="W21" i="17"/>
  <c r="X20" i="17"/>
  <c r="W20" i="17"/>
  <c r="X19" i="17"/>
  <c r="W19" i="17"/>
  <c r="X18" i="17"/>
  <c r="W18" i="17"/>
  <c r="X17" i="17"/>
  <c r="W17" i="17"/>
  <c r="X16" i="17"/>
  <c r="W16" i="17"/>
  <c r="X15" i="17"/>
  <c r="W15" i="17"/>
  <c r="X14" i="17"/>
  <c r="W14" i="17"/>
  <c r="V54" i="16"/>
  <c r="V55" i="16" s="1"/>
  <c r="U54" i="16"/>
  <c r="U55" i="16" s="1"/>
  <c r="T54" i="16"/>
  <c r="T55" i="16" s="1"/>
  <c r="S54" i="16"/>
  <c r="S22" i="12" s="1"/>
  <c r="R54" i="16"/>
  <c r="R55" i="16" s="1"/>
  <c r="Q54" i="16"/>
  <c r="Q55" i="16" s="1"/>
  <c r="P54" i="16"/>
  <c r="P55" i="16" s="1"/>
  <c r="O54" i="16"/>
  <c r="O55" i="16" s="1"/>
  <c r="N54" i="16"/>
  <c r="N55" i="16" s="1"/>
  <c r="M54" i="16"/>
  <c r="M55" i="16" s="1"/>
  <c r="L54" i="16"/>
  <c r="L55" i="16" s="1"/>
  <c r="K54" i="16"/>
  <c r="K55" i="16" s="1"/>
  <c r="J54" i="16"/>
  <c r="J22" i="12" s="1"/>
  <c r="I54" i="16"/>
  <c r="I55" i="16" s="1"/>
  <c r="H54" i="16"/>
  <c r="H55" i="16" s="1"/>
  <c r="G54" i="16"/>
  <c r="G55" i="16" s="1"/>
  <c r="F54" i="16"/>
  <c r="F55" i="16" s="1"/>
  <c r="E54" i="16"/>
  <c r="E22" i="12" s="1"/>
  <c r="D54" i="16"/>
  <c r="D55" i="16" s="1"/>
  <c r="C54" i="16"/>
  <c r="C55" i="16" s="1"/>
  <c r="X53" i="16"/>
  <c r="W53" i="16"/>
  <c r="X52" i="16"/>
  <c r="W52" i="16"/>
  <c r="X51" i="16"/>
  <c r="W51" i="16"/>
  <c r="X50" i="16"/>
  <c r="W50" i="16"/>
  <c r="X49" i="16"/>
  <c r="W49" i="16"/>
  <c r="X48" i="16"/>
  <c r="W48" i="16"/>
  <c r="X47" i="16"/>
  <c r="W47" i="16"/>
  <c r="X46" i="16"/>
  <c r="W46" i="16"/>
  <c r="X45" i="16"/>
  <c r="W45" i="16"/>
  <c r="X44" i="16"/>
  <c r="W44" i="16"/>
  <c r="X43" i="16"/>
  <c r="W43" i="16"/>
  <c r="X42" i="16"/>
  <c r="W42" i="16"/>
  <c r="X41" i="16"/>
  <c r="W41" i="16"/>
  <c r="X40" i="16"/>
  <c r="W40" i="16"/>
  <c r="X39" i="16"/>
  <c r="W39" i="16"/>
  <c r="X38" i="16"/>
  <c r="W38" i="16"/>
  <c r="X37" i="16"/>
  <c r="W37" i="16"/>
  <c r="X36" i="16"/>
  <c r="W36" i="16"/>
  <c r="X35" i="16"/>
  <c r="W35" i="16"/>
  <c r="X34" i="16"/>
  <c r="W34" i="16"/>
  <c r="X33" i="16"/>
  <c r="W33" i="16"/>
  <c r="X32" i="16"/>
  <c r="W32" i="16"/>
  <c r="X31" i="16"/>
  <c r="W31" i="16"/>
  <c r="X30" i="16"/>
  <c r="W30" i="16"/>
  <c r="X29" i="16"/>
  <c r="W29" i="16"/>
  <c r="X28" i="16"/>
  <c r="W28" i="16"/>
  <c r="X27" i="16"/>
  <c r="W27" i="16"/>
  <c r="X26" i="16"/>
  <c r="W26" i="16"/>
  <c r="X25" i="16"/>
  <c r="W25" i="16"/>
  <c r="X24" i="16"/>
  <c r="W24" i="16"/>
  <c r="X23" i="16"/>
  <c r="W23" i="16"/>
  <c r="X22" i="16"/>
  <c r="W22" i="16"/>
  <c r="X21" i="16"/>
  <c r="W21" i="16"/>
  <c r="X20" i="16"/>
  <c r="W20" i="16"/>
  <c r="X19" i="16"/>
  <c r="W19" i="16"/>
  <c r="X18" i="16"/>
  <c r="W18" i="16"/>
  <c r="X17" i="16"/>
  <c r="W17" i="16"/>
  <c r="X16" i="16"/>
  <c r="W16" i="16"/>
  <c r="X15" i="16"/>
  <c r="W15" i="16"/>
  <c r="X14" i="16"/>
  <c r="W14" i="16"/>
  <c r="V54" i="15"/>
  <c r="V55" i="15" s="1"/>
  <c r="U54" i="15"/>
  <c r="U55" i="15" s="1"/>
  <c r="T54" i="15"/>
  <c r="T55" i="15" s="1"/>
  <c r="S54" i="15"/>
  <c r="S55" i="15" s="1"/>
  <c r="R54" i="15"/>
  <c r="R55" i="15" s="1"/>
  <c r="Q54" i="15"/>
  <c r="Q21" i="12" s="1"/>
  <c r="P54" i="15"/>
  <c r="P55" i="15" s="1"/>
  <c r="O54" i="15"/>
  <c r="O55" i="15" s="1"/>
  <c r="N54" i="15"/>
  <c r="N55" i="15" s="1"/>
  <c r="M54" i="15"/>
  <c r="M55" i="15" s="1"/>
  <c r="L54" i="15"/>
  <c r="L55" i="15" s="1"/>
  <c r="K54" i="15"/>
  <c r="K55" i="15" s="1"/>
  <c r="J54" i="15"/>
  <c r="J55" i="15" s="1"/>
  <c r="I54" i="15"/>
  <c r="I21" i="12" s="1"/>
  <c r="H54" i="15"/>
  <c r="H55" i="15" s="1"/>
  <c r="G54" i="15"/>
  <c r="G55" i="15" s="1"/>
  <c r="F54" i="15"/>
  <c r="F55" i="15" s="1"/>
  <c r="E54" i="15"/>
  <c r="E55" i="15" s="1"/>
  <c r="D54" i="15"/>
  <c r="D55" i="15" s="1"/>
  <c r="C54" i="15"/>
  <c r="C55" i="15" s="1"/>
  <c r="X53" i="15"/>
  <c r="W53" i="15"/>
  <c r="X52" i="15"/>
  <c r="W52" i="15"/>
  <c r="X51" i="15"/>
  <c r="W51" i="15"/>
  <c r="X50" i="15"/>
  <c r="W50" i="15"/>
  <c r="X49" i="15"/>
  <c r="W49" i="15"/>
  <c r="X48" i="15"/>
  <c r="W48" i="15"/>
  <c r="X47" i="15"/>
  <c r="W47" i="15"/>
  <c r="X46" i="15"/>
  <c r="W46" i="15"/>
  <c r="X45" i="15"/>
  <c r="W45" i="15"/>
  <c r="X44" i="15"/>
  <c r="W44" i="15"/>
  <c r="X43" i="15"/>
  <c r="W43" i="15"/>
  <c r="X42" i="15"/>
  <c r="W42" i="15"/>
  <c r="X41" i="15"/>
  <c r="W41" i="15"/>
  <c r="X40" i="15"/>
  <c r="W40" i="15"/>
  <c r="X39" i="15"/>
  <c r="W39" i="15"/>
  <c r="X38" i="15"/>
  <c r="W38" i="15"/>
  <c r="X37" i="15"/>
  <c r="W37" i="15"/>
  <c r="X36" i="15"/>
  <c r="W36" i="15"/>
  <c r="X35" i="15"/>
  <c r="W35" i="15"/>
  <c r="X34" i="15"/>
  <c r="W34" i="15"/>
  <c r="X33" i="15"/>
  <c r="W33" i="15"/>
  <c r="X32" i="15"/>
  <c r="W32" i="15"/>
  <c r="X31" i="15"/>
  <c r="W31" i="15"/>
  <c r="X30" i="15"/>
  <c r="W30" i="15"/>
  <c r="X29" i="15"/>
  <c r="W29" i="15"/>
  <c r="X28" i="15"/>
  <c r="W28" i="15"/>
  <c r="X27" i="15"/>
  <c r="W27" i="15"/>
  <c r="X26" i="15"/>
  <c r="W26" i="15"/>
  <c r="X25" i="15"/>
  <c r="W25" i="15"/>
  <c r="X24" i="15"/>
  <c r="W24" i="15"/>
  <c r="X23" i="15"/>
  <c r="W23" i="15"/>
  <c r="X22" i="15"/>
  <c r="W22" i="15"/>
  <c r="X21" i="15"/>
  <c r="W21" i="15"/>
  <c r="X20" i="15"/>
  <c r="W20" i="15"/>
  <c r="X19" i="15"/>
  <c r="W19" i="15"/>
  <c r="X18" i="15"/>
  <c r="W18" i="15"/>
  <c r="X17" i="15"/>
  <c r="W17" i="15"/>
  <c r="X16" i="15"/>
  <c r="W16" i="15"/>
  <c r="X15" i="15"/>
  <c r="W15" i="15"/>
  <c r="X14" i="15"/>
  <c r="W14" i="15"/>
  <c r="AA19" i="12"/>
  <c r="AA18" i="12"/>
  <c r="Z19" i="12"/>
  <c r="Z18" i="12"/>
  <c r="Y19" i="12"/>
  <c r="Y18" i="12"/>
  <c r="X19" i="12"/>
  <c r="X18" i="12"/>
  <c r="W19" i="12"/>
  <c r="W18" i="12"/>
  <c r="V54" i="14"/>
  <c r="V55" i="14" s="1"/>
  <c r="U54" i="14"/>
  <c r="U55" i="14" s="1"/>
  <c r="T54" i="14"/>
  <c r="T55" i="14" s="1"/>
  <c r="S54" i="14"/>
  <c r="S55" i="14" s="1"/>
  <c r="R54" i="14"/>
  <c r="R55" i="14" s="1"/>
  <c r="Q54" i="14"/>
  <c r="Q55" i="14" s="1"/>
  <c r="P54" i="14"/>
  <c r="P55" i="14" s="1"/>
  <c r="O54" i="14"/>
  <c r="O55" i="14" s="1"/>
  <c r="N54" i="14"/>
  <c r="N55" i="14" s="1"/>
  <c r="M54" i="14"/>
  <c r="M55" i="14" s="1"/>
  <c r="L54" i="14"/>
  <c r="L55" i="14" s="1"/>
  <c r="K54" i="14"/>
  <c r="K20" i="12" s="1"/>
  <c r="J54" i="14"/>
  <c r="J55" i="14" s="1"/>
  <c r="I54" i="14"/>
  <c r="I55" i="14" s="1"/>
  <c r="H54" i="14"/>
  <c r="H55" i="14" s="1"/>
  <c r="G54" i="14"/>
  <c r="G20" i="12" s="1"/>
  <c r="F54" i="14"/>
  <c r="F55" i="14" s="1"/>
  <c r="E54" i="14"/>
  <c r="E55" i="14" s="1"/>
  <c r="D54" i="14"/>
  <c r="D55" i="14" s="1"/>
  <c r="C54" i="14"/>
  <c r="C55" i="14" s="1"/>
  <c r="X53" i="14"/>
  <c r="W53" i="14"/>
  <c r="X52" i="14"/>
  <c r="W52" i="14"/>
  <c r="X51" i="14"/>
  <c r="W51" i="14"/>
  <c r="X50" i="14"/>
  <c r="W50" i="14"/>
  <c r="X49" i="14"/>
  <c r="W49" i="14"/>
  <c r="X48" i="14"/>
  <c r="W48" i="14"/>
  <c r="X47" i="14"/>
  <c r="W47" i="14"/>
  <c r="X46" i="14"/>
  <c r="W46" i="14"/>
  <c r="X45" i="14"/>
  <c r="W45" i="14"/>
  <c r="X44" i="14"/>
  <c r="W44" i="14"/>
  <c r="X43" i="14"/>
  <c r="W43" i="14"/>
  <c r="X42" i="14"/>
  <c r="W42" i="14"/>
  <c r="X41" i="14"/>
  <c r="W41" i="14"/>
  <c r="X40" i="14"/>
  <c r="W40" i="14"/>
  <c r="X39" i="14"/>
  <c r="W39" i="14"/>
  <c r="X38" i="14"/>
  <c r="W38" i="14"/>
  <c r="X37" i="14"/>
  <c r="W37" i="14"/>
  <c r="X36" i="14"/>
  <c r="W36" i="14"/>
  <c r="X35" i="14"/>
  <c r="W35" i="14"/>
  <c r="X34" i="14"/>
  <c r="W34" i="14"/>
  <c r="X33" i="14"/>
  <c r="W33" i="14"/>
  <c r="X32" i="14"/>
  <c r="W32" i="14"/>
  <c r="X31" i="14"/>
  <c r="W31" i="14"/>
  <c r="X30" i="14"/>
  <c r="W30" i="14"/>
  <c r="X29" i="14"/>
  <c r="W29" i="14"/>
  <c r="X28" i="14"/>
  <c r="W28" i="14"/>
  <c r="X27" i="14"/>
  <c r="W27" i="14"/>
  <c r="X26" i="14"/>
  <c r="W26" i="14"/>
  <c r="X25" i="14"/>
  <c r="W25" i="14"/>
  <c r="X24" i="14"/>
  <c r="W24" i="14"/>
  <c r="X23" i="14"/>
  <c r="W23" i="14"/>
  <c r="X22" i="14"/>
  <c r="W22" i="14"/>
  <c r="X21" i="14"/>
  <c r="W21" i="14"/>
  <c r="X20" i="14"/>
  <c r="W20" i="14"/>
  <c r="X19" i="14"/>
  <c r="W19" i="14"/>
  <c r="X18" i="14"/>
  <c r="W18" i="14"/>
  <c r="X17" i="14"/>
  <c r="W17" i="14"/>
  <c r="X16" i="14"/>
  <c r="W16" i="14"/>
  <c r="X15" i="14"/>
  <c r="W15" i="14"/>
  <c r="X14" i="14"/>
  <c r="W14" i="14"/>
  <c r="V54" i="13"/>
  <c r="V55" i="13" s="1"/>
  <c r="U54" i="13"/>
  <c r="U55" i="13" s="1"/>
  <c r="T54" i="13"/>
  <c r="T55" i="13" s="1"/>
  <c r="S54" i="13"/>
  <c r="S55" i="13" s="1"/>
  <c r="R54" i="13"/>
  <c r="R55" i="13" s="1"/>
  <c r="Q54" i="13"/>
  <c r="Q55" i="13" s="1"/>
  <c r="P54" i="13"/>
  <c r="P55" i="13" s="1"/>
  <c r="O54" i="13"/>
  <c r="O19" i="12" s="1"/>
  <c r="N54" i="13"/>
  <c r="N55" i="13" s="1"/>
  <c r="M54" i="13"/>
  <c r="M55" i="13" s="1"/>
  <c r="L54" i="13"/>
  <c r="L55" i="13" s="1"/>
  <c r="K54" i="13"/>
  <c r="K19" i="12" s="1"/>
  <c r="J54" i="13"/>
  <c r="J55" i="13" s="1"/>
  <c r="I54" i="13"/>
  <c r="I55" i="13" s="1"/>
  <c r="H54" i="13"/>
  <c r="H55" i="13" s="1"/>
  <c r="G54" i="13"/>
  <c r="G19" i="12" s="1"/>
  <c r="F54" i="13"/>
  <c r="F55" i="13" s="1"/>
  <c r="E54" i="13"/>
  <c r="E55" i="13" s="1"/>
  <c r="D54" i="13"/>
  <c r="D55" i="13" s="1"/>
  <c r="C54" i="13"/>
  <c r="C55" i="13" s="1"/>
  <c r="X53" i="13"/>
  <c r="W53" i="13"/>
  <c r="X52" i="13"/>
  <c r="W52" i="13"/>
  <c r="X51" i="13"/>
  <c r="W51" i="13"/>
  <c r="X50" i="13"/>
  <c r="W50" i="13"/>
  <c r="X49" i="13"/>
  <c r="W49" i="13"/>
  <c r="X48" i="13"/>
  <c r="W48" i="13"/>
  <c r="X47" i="13"/>
  <c r="W47" i="13"/>
  <c r="X46" i="13"/>
  <c r="W46" i="13"/>
  <c r="X45" i="13"/>
  <c r="W45" i="13"/>
  <c r="X44" i="13"/>
  <c r="W44" i="13"/>
  <c r="X43" i="13"/>
  <c r="W43" i="13"/>
  <c r="X42" i="13"/>
  <c r="W42" i="13"/>
  <c r="X41" i="13"/>
  <c r="W41" i="13"/>
  <c r="X40" i="13"/>
  <c r="W40" i="13"/>
  <c r="X39" i="13"/>
  <c r="W39" i="13"/>
  <c r="X38" i="13"/>
  <c r="W38" i="13"/>
  <c r="X37" i="13"/>
  <c r="W37" i="13"/>
  <c r="X36" i="13"/>
  <c r="W36" i="13"/>
  <c r="X35" i="13"/>
  <c r="W35" i="13"/>
  <c r="X34" i="13"/>
  <c r="W34" i="13"/>
  <c r="X33" i="13"/>
  <c r="W33" i="13"/>
  <c r="X32" i="13"/>
  <c r="W32" i="13"/>
  <c r="X31" i="13"/>
  <c r="W31" i="13"/>
  <c r="X30" i="13"/>
  <c r="W30" i="13"/>
  <c r="X29" i="13"/>
  <c r="W29" i="13"/>
  <c r="X28" i="13"/>
  <c r="W28" i="13"/>
  <c r="X27" i="13"/>
  <c r="W27" i="13"/>
  <c r="X26" i="13"/>
  <c r="W26" i="13"/>
  <c r="X25" i="13"/>
  <c r="W25" i="13"/>
  <c r="X24" i="13"/>
  <c r="W24" i="13"/>
  <c r="X23" i="13"/>
  <c r="W23" i="13"/>
  <c r="X22" i="13"/>
  <c r="W22" i="13"/>
  <c r="X21" i="13"/>
  <c r="W21" i="13"/>
  <c r="X20" i="13"/>
  <c r="W20" i="13"/>
  <c r="X19" i="13"/>
  <c r="W19" i="13"/>
  <c r="X18" i="13"/>
  <c r="W18" i="13"/>
  <c r="X17" i="13"/>
  <c r="W17" i="13"/>
  <c r="X16" i="13"/>
  <c r="W16" i="13"/>
  <c r="X15" i="13"/>
  <c r="W15" i="13"/>
  <c r="X14" i="13"/>
  <c r="W14" i="13"/>
  <c r="J55" i="17" l="1"/>
  <c r="H55" i="18"/>
  <c r="P23" i="12"/>
  <c r="G22" i="12"/>
  <c r="K24" i="12"/>
  <c r="S24" i="12"/>
  <c r="F23" i="12"/>
  <c r="U22" i="12"/>
  <c r="D22" i="12"/>
  <c r="E55" i="16"/>
  <c r="T21" i="12"/>
  <c r="P24" i="12"/>
  <c r="L55" i="18"/>
  <c r="T24" i="12"/>
  <c r="C22" i="12"/>
  <c r="S55" i="16"/>
  <c r="T22" i="12"/>
  <c r="K22" i="12"/>
  <c r="L22" i="12"/>
  <c r="R21" i="12"/>
  <c r="G21" i="12"/>
  <c r="C21" i="12"/>
  <c r="L21" i="12"/>
  <c r="F20" i="12"/>
  <c r="H20" i="12"/>
  <c r="V20" i="12"/>
  <c r="J20" i="12"/>
  <c r="J19" i="12"/>
  <c r="W54" i="13"/>
  <c r="X54" i="13" s="1"/>
  <c r="S20" i="12"/>
  <c r="T20" i="12"/>
  <c r="R20" i="12"/>
  <c r="E20" i="12"/>
  <c r="L20" i="12"/>
  <c r="U20" i="12"/>
  <c r="M20" i="12"/>
  <c r="O20" i="12"/>
  <c r="N20" i="12"/>
  <c r="C20" i="12"/>
  <c r="P20" i="12"/>
  <c r="D20" i="12"/>
  <c r="I20" i="12"/>
  <c r="Q20" i="12"/>
  <c r="M21" i="12"/>
  <c r="H21" i="12"/>
  <c r="O21" i="12"/>
  <c r="N21" i="12"/>
  <c r="W54" i="15"/>
  <c r="X54" i="15" s="1"/>
  <c r="I55" i="15"/>
  <c r="P21" i="12"/>
  <c r="V21" i="12"/>
  <c r="U21" i="12"/>
  <c r="Q55" i="15"/>
  <c r="E21" i="12"/>
  <c r="K21" i="12"/>
  <c r="J21" i="12"/>
  <c r="F21" i="12"/>
  <c r="S21" i="12"/>
  <c r="D21" i="12"/>
  <c r="P22" i="12"/>
  <c r="H22" i="12"/>
  <c r="V22" i="12"/>
  <c r="W54" i="16"/>
  <c r="X54" i="16" s="1"/>
  <c r="Q22" i="12"/>
  <c r="M22" i="12"/>
  <c r="I22" i="12"/>
  <c r="R22" i="12"/>
  <c r="J55" i="16"/>
  <c r="F22" i="12"/>
  <c r="O22" i="12"/>
  <c r="N22" i="12"/>
  <c r="L55" i="17"/>
  <c r="Q23" i="12"/>
  <c r="N23" i="12"/>
  <c r="K55" i="17"/>
  <c r="U23" i="12"/>
  <c r="D23" i="12"/>
  <c r="S55" i="17"/>
  <c r="G23" i="12"/>
  <c r="R23" i="12"/>
  <c r="O23" i="12"/>
  <c r="V23" i="12"/>
  <c r="H23" i="12"/>
  <c r="W54" i="17"/>
  <c r="X54" i="17" s="1"/>
  <c r="E23" i="12"/>
  <c r="T23" i="12"/>
  <c r="C55" i="17"/>
  <c r="I23" i="12"/>
  <c r="M23" i="12"/>
  <c r="E24" i="12"/>
  <c r="Q24" i="12"/>
  <c r="N24" i="12"/>
  <c r="W54" i="18"/>
  <c r="X54" i="18" s="1"/>
  <c r="C24" i="12"/>
  <c r="U24" i="12"/>
  <c r="R24" i="12"/>
  <c r="O24" i="12"/>
  <c r="I24" i="12"/>
  <c r="F24" i="12"/>
  <c r="G55" i="18"/>
  <c r="D24" i="12"/>
  <c r="V24" i="12"/>
  <c r="J55" i="18"/>
  <c r="M24" i="12"/>
  <c r="W54" i="14"/>
  <c r="X54" i="14" s="1"/>
  <c r="Q19" i="12"/>
  <c r="M19" i="12"/>
  <c r="G55" i="13"/>
  <c r="I19" i="12"/>
  <c r="U19" i="12"/>
  <c r="E19" i="12"/>
  <c r="G55" i="14"/>
  <c r="K55" i="14"/>
  <c r="K55" i="13"/>
  <c r="C19" i="12"/>
  <c r="T19" i="12"/>
  <c r="P19" i="12"/>
  <c r="L19" i="12"/>
  <c r="H19" i="12"/>
  <c r="D19" i="12"/>
  <c r="O55" i="13"/>
  <c r="S19" i="12"/>
  <c r="V19" i="12"/>
  <c r="R19" i="12"/>
  <c r="N19" i="12"/>
  <c r="F19" i="12"/>
  <c r="AA17" i="12"/>
  <c r="AA16" i="12"/>
  <c r="AA15" i="12"/>
  <c r="AA14" i="12"/>
  <c r="AA13" i="12"/>
  <c r="Z17" i="12"/>
  <c r="Z16" i="12"/>
  <c r="Z15" i="12"/>
  <c r="Z14" i="12"/>
  <c r="Z13" i="12"/>
  <c r="Y17" i="12"/>
  <c r="Y16" i="12"/>
  <c r="Y15" i="12"/>
  <c r="Y14" i="12"/>
  <c r="Y13" i="12"/>
  <c r="X17" i="12"/>
  <c r="X16" i="12"/>
  <c r="X15" i="12"/>
  <c r="X14" i="12"/>
  <c r="X13" i="12"/>
  <c r="W17" i="12"/>
  <c r="W16" i="12"/>
  <c r="W15" i="12"/>
  <c r="W14" i="12"/>
  <c r="W13" i="12"/>
  <c r="AB22" i="12" l="1"/>
  <c r="AC22" i="12" s="1"/>
  <c r="AB23" i="12"/>
  <c r="AC23" i="12" s="1"/>
  <c r="AB21" i="12"/>
  <c r="AC21" i="12" s="1"/>
  <c r="AB20" i="12"/>
  <c r="AC20" i="12" s="1"/>
  <c r="AB24" i="12"/>
  <c r="AC24" i="12" s="1"/>
  <c r="AB19" i="12"/>
  <c r="AC19" i="12" s="1"/>
  <c r="Y25" i="12"/>
  <c r="Z25" i="12"/>
  <c r="AA25" i="12"/>
  <c r="W25" i="12"/>
  <c r="A3" i="12"/>
  <c r="A2" i="12"/>
  <c r="V54" i="11"/>
  <c r="U54" i="11"/>
  <c r="T54" i="11"/>
  <c r="S54" i="11"/>
  <c r="R54" i="11"/>
  <c r="Q54" i="11"/>
  <c r="P54" i="11"/>
  <c r="O54" i="11"/>
  <c r="N54" i="11"/>
  <c r="M54" i="11"/>
  <c r="L54" i="11"/>
  <c r="K54" i="11"/>
  <c r="K18" i="12" s="1"/>
  <c r="J54" i="11"/>
  <c r="I54" i="11"/>
  <c r="H54" i="11"/>
  <c r="G54" i="11"/>
  <c r="G18" i="12" s="1"/>
  <c r="F54" i="11"/>
  <c r="E54" i="11"/>
  <c r="D54" i="11"/>
  <c r="C54" i="11"/>
  <c r="X53" i="11"/>
  <c r="W53" i="11"/>
  <c r="X52" i="11"/>
  <c r="W52" i="11"/>
  <c r="X51" i="11"/>
  <c r="W51" i="11"/>
  <c r="X50" i="11"/>
  <c r="W50" i="11"/>
  <c r="X49" i="11"/>
  <c r="W49" i="11"/>
  <c r="X48" i="11"/>
  <c r="W48" i="11"/>
  <c r="X47" i="11"/>
  <c r="W47" i="11"/>
  <c r="X46" i="11"/>
  <c r="W46" i="11"/>
  <c r="X45" i="11"/>
  <c r="W45" i="11"/>
  <c r="X44" i="11"/>
  <c r="W44" i="11"/>
  <c r="X43" i="11"/>
  <c r="W43" i="11"/>
  <c r="X42" i="11"/>
  <c r="W42" i="11"/>
  <c r="X41" i="11"/>
  <c r="W41" i="11"/>
  <c r="X40" i="11"/>
  <c r="W40" i="11"/>
  <c r="X39" i="11"/>
  <c r="W39" i="11"/>
  <c r="X38" i="11"/>
  <c r="W38" i="11"/>
  <c r="X37" i="11"/>
  <c r="W37" i="11"/>
  <c r="X36" i="11"/>
  <c r="W36" i="11"/>
  <c r="X35" i="11"/>
  <c r="W35" i="11"/>
  <c r="X34" i="11"/>
  <c r="W34" i="11"/>
  <c r="X33" i="11"/>
  <c r="W33" i="11"/>
  <c r="X32" i="11"/>
  <c r="W32" i="11"/>
  <c r="X31" i="11"/>
  <c r="W31" i="11"/>
  <c r="X30" i="11"/>
  <c r="W30" i="11"/>
  <c r="X29" i="11"/>
  <c r="W29" i="11"/>
  <c r="X28" i="11"/>
  <c r="W28" i="11"/>
  <c r="X27" i="11"/>
  <c r="W27" i="11"/>
  <c r="X26" i="11"/>
  <c r="W26" i="11"/>
  <c r="X25" i="11"/>
  <c r="W25" i="11"/>
  <c r="X24" i="11"/>
  <c r="W24" i="11"/>
  <c r="X23" i="11"/>
  <c r="W23" i="11"/>
  <c r="X22" i="11"/>
  <c r="W22" i="11"/>
  <c r="X21" i="11"/>
  <c r="W21" i="11"/>
  <c r="X20" i="11"/>
  <c r="W20" i="11"/>
  <c r="X19" i="11"/>
  <c r="W19" i="11"/>
  <c r="X18" i="11"/>
  <c r="W18" i="11"/>
  <c r="X17" i="11"/>
  <c r="W17" i="11"/>
  <c r="X16" i="11"/>
  <c r="W16" i="11"/>
  <c r="X15" i="11"/>
  <c r="W15" i="11"/>
  <c r="X14" i="11"/>
  <c r="W14" i="11"/>
  <c r="V54" i="10"/>
  <c r="U54" i="10"/>
  <c r="T54" i="10"/>
  <c r="S54" i="10"/>
  <c r="R54" i="10"/>
  <c r="Q54" i="10"/>
  <c r="P54" i="10"/>
  <c r="O54" i="10"/>
  <c r="O17" i="12" s="1"/>
  <c r="N54" i="10"/>
  <c r="M54" i="10"/>
  <c r="L54" i="10"/>
  <c r="K54" i="10"/>
  <c r="J54" i="10"/>
  <c r="I54" i="10"/>
  <c r="H54" i="10"/>
  <c r="G54" i="10"/>
  <c r="F54" i="10"/>
  <c r="E54" i="10"/>
  <c r="D54" i="10"/>
  <c r="C54" i="10"/>
  <c r="X53" i="10"/>
  <c r="W53" i="10"/>
  <c r="X52" i="10"/>
  <c r="W52" i="10"/>
  <c r="X51" i="10"/>
  <c r="W51" i="10"/>
  <c r="X50" i="10"/>
  <c r="W50" i="10"/>
  <c r="X49" i="10"/>
  <c r="W49" i="10"/>
  <c r="X48" i="10"/>
  <c r="W48" i="10"/>
  <c r="X47" i="10"/>
  <c r="W47" i="10"/>
  <c r="X46" i="10"/>
  <c r="W46" i="10"/>
  <c r="X45" i="10"/>
  <c r="W45" i="10"/>
  <c r="X44" i="10"/>
  <c r="W44" i="10"/>
  <c r="X43" i="10"/>
  <c r="W43" i="10"/>
  <c r="X42" i="10"/>
  <c r="W42" i="10"/>
  <c r="X41" i="10"/>
  <c r="W41" i="10"/>
  <c r="X40" i="10"/>
  <c r="W40" i="10"/>
  <c r="X39" i="10"/>
  <c r="W39" i="10"/>
  <c r="X38" i="10"/>
  <c r="W38" i="10"/>
  <c r="X37" i="10"/>
  <c r="W37" i="10"/>
  <c r="X36" i="10"/>
  <c r="W36" i="10"/>
  <c r="X35" i="10"/>
  <c r="W35" i="10"/>
  <c r="X34" i="10"/>
  <c r="W34" i="10"/>
  <c r="X33" i="10"/>
  <c r="W33" i="10"/>
  <c r="X32" i="10"/>
  <c r="W32" i="10"/>
  <c r="X31" i="10"/>
  <c r="W31" i="10"/>
  <c r="X30" i="10"/>
  <c r="W30" i="10"/>
  <c r="X29" i="10"/>
  <c r="W29" i="10"/>
  <c r="X28" i="10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X53" i="9"/>
  <c r="W53" i="9"/>
  <c r="X52" i="9"/>
  <c r="W52" i="9"/>
  <c r="X51" i="9"/>
  <c r="W51" i="9"/>
  <c r="X50" i="9"/>
  <c r="W50" i="9"/>
  <c r="X49" i="9"/>
  <c r="W49" i="9"/>
  <c r="X48" i="9"/>
  <c r="W48" i="9"/>
  <c r="X47" i="9"/>
  <c r="W47" i="9"/>
  <c r="X46" i="9"/>
  <c r="W46" i="9"/>
  <c r="X45" i="9"/>
  <c r="W45" i="9"/>
  <c r="X44" i="9"/>
  <c r="W44" i="9"/>
  <c r="X43" i="9"/>
  <c r="W43" i="9"/>
  <c r="X42" i="9"/>
  <c r="W42" i="9"/>
  <c r="X41" i="9"/>
  <c r="W41" i="9"/>
  <c r="X40" i="9"/>
  <c r="W40" i="9"/>
  <c r="X39" i="9"/>
  <c r="W39" i="9"/>
  <c r="X38" i="9"/>
  <c r="W38" i="9"/>
  <c r="X37" i="9"/>
  <c r="W37" i="9"/>
  <c r="X36" i="9"/>
  <c r="W36" i="9"/>
  <c r="X35" i="9"/>
  <c r="W35" i="9"/>
  <c r="X34" i="9"/>
  <c r="W34" i="9"/>
  <c r="X33" i="9"/>
  <c r="W33" i="9"/>
  <c r="X32" i="9"/>
  <c r="W32" i="9"/>
  <c r="X31" i="9"/>
  <c r="W31" i="9"/>
  <c r="X30" i="9"/>
  <c r="W30" i="9"/>
  <c r="X29" i="9"/>
  <c r="W29" i="9"/>
  <c r="X28" i="9"/>
  <c r="W28" i="9"/>
  <c r="X27" i="9"/>
  <c r="W27" i="9"/>
  <c r="X26" i="9"/>
  <c r="W26" i="9"/>
  <c r="X25" i="9"/>
  <c r="W25" i="9"/>
  <c r="X24" i="9"/>
  <c r="W24" i="9"/>
  <c r="X23" i="9"/>
  <c r="W23" i="9"/>
  <c r="X22" i="9"/>
  <c r="W22" i="9"/>
  <c r="X21" i="9"/>
  <c r="W21" i="9"/>
  <c r="X20" i="9"/>
  <c r="W20" i="9"/>
  <c r="X19" i="9"/>
  <c r="W19" i="9"/>
  <c r="X18" i="9"/>
  <c r="W18" i="9"/>
  <c r="X17" i="9"/>
  <c r="W17" i="9"/>
  <c r="X16" i="9"/>
  <c r="W16" i="9"/>
  <c r="X15" i="9"/>
  <c r="W15" i="9"/>
  <c r="X14" i="9"/>
  <c r="W14" i="9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X53" i="8"/>
  <c r="W53" i="8"/>
  <c r="X52" i="8"/>
  <c r="W52" i="8"/>
  <c r="X51" i="8"/>
  <c r="W51" i="8"/>
  <c r="X50" i="8"/>
  <c r="W50" i="8"/>
  <c r="X49" i="8"/>
  <c r="W49" i="8"/>
  <c r="X48" i="8"/>
  <c r="W48" i="8"/>
  <c r="X47" i="8"/>
  <c r="W47" i="8"/>
  <c r="X46" i="8"/>
  <c r="W46" i="8"/>
  <c r="X45" i="8"/>
  <c r="W45" i="8"/>
  <c r="X44" i="8"/>
  <c r="W44" i="8"/>
  <c r="X43" i="8"/>
  <c r="W43" i="8"/>
  <c r="X42" i="8"/>
  <c r="W42" i="8"/>
  <c r="X41" i="8"/>
  <c r="W41" i="8"/>
  <c r="X40" i="8"/>
  <c r="W40" i="8"/>
  <c r="X39" i="8"/>
  <c r="W39" i="8"/>
  <c r="X38" i="8"/>
  <c r="W38" i="8"/>
  <c r="X37" i="8"/>
  <c r="W37" i="8"/>
  <c r="X36" i="8"/>
  <c r="W36" i="8"/>
  <c r="X35" i="8"/>
  <c r="W35" i="8"/>
  <c r="X34" i="8"/>
  <c r="W34" i="8"/>
  <c r="X33" i="8"/>
  <c r="W33" i="8"/>
  <c r="X32" i="8"/>
  <c r="W32" i="8"/>
  <c r="X31" i="8"/>
  <c r="W31" i="8"/>
  <c r="X30" i="8"/>
  <c r="W30" i="8"/>
  <c r="X29" i="8"/>
  <c r="W29" i="8"/>
  <c r="X28" i="8"/>
  <c r="W28" i="8"/>
  <c r="X27" i="8"/>
  <c r="W27" i="8"/>
  <c r="X26" i="8"/>
  <c r="W26" i="8"/>
  <c r="X25" i="8"/>
  <c r="W25" i="8"/>
  <c r="X24" i="8"/>
  <c r="W24" i="8"/>
  <c r="X23" i="8"/>
  <c r="W23" i="8"/>
  <c r="X22" i="8"/>
  <c r="W22" i="8"/>
  <c r="X21" i="8"/>
  <c r="W21" i="8"/>
  <c r="X20" i="8"/>
  <c r="W20" i="8"/>
  <c r="X19" i="8"/>
  <c r="W19" i="8"/>
  <c r="X18" i="8"/>
  <c r="W18" i="8"/>
  <c r="X17" i="8"/>
  <c r="W17" i="8"/>
  <c r="X16" i="8"/>
  <c r="W16" i="8"/>
  <c r="X15" i="8"/>
  <c r="W15" i="8"/>
  <c r="X14" i="8"/>
  <c r="W14" i="8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X53" i="7"/>
  <c r="W53" i="7"/>
  <c r="X52" i="7"/>
  <c r="W52" i="7"/>
  <c r="X51" i="7"/>
  <c r="W51" i="7"/>
  <c r="X50" i="7"/>
  <c r="W50" i="7"/>
  <c r="X49" i="7"/>
  <c r="W49" i="7"/>
  <c r="X48" i="7"/>
  <c r="W48" i="7"/>
  <c r="X47" i="7"/>
  <c r="W47" i="7"/>
  <c r="X46" i="7"/>
  <c r="W46" i="7"/>
  <c r="X45" i="7"/>
  <c r="W45" i="7"/>
  <c r="X44" i="7"/>
  <c r="W44" i="7"/>
  <c r="X43" i="7"/>
  <c r="W43" i="7"/>
  <c r="X42" i="7"/>
  <c r="W42" i="7"/>
  <c r="X41" i="7"/>
  <c r="W41" i="7"/>
  <c r="X40" i="7"/>
  <c r="W40" i="7"/>
  <c r="X39" i="7"/>
  <c r="W39" i="7"/>
  <c r="X38" i="7"/>
  <c r="W38" i="7"/>
  <c r="X37" i="7"/>
  <c r="W37" i="7"/>
  <c r="X36" i="7"/>
  <c r="W36" i="7"/>
  <c r="X35" i="7"/>
  <c r="W35" i="7"/>
  <c r="X34" i="7"/>
  <c r="W34" i="7"/>
  <c r="X33" i="7"/>
  <c r="W33" i="7"/>
  <c r="X32" i="7"/>
  <c r="W32" i="7"/>
  <c r="X31" i="7"/>
  <c r="W31" i="7"/>
  <c r="X30" i="7"/>
  <c r="W30" i="7"/>
  <c r="X29" i="7"/>
  <c r="W29" i="7"/>
  <c r="X28" i="7"/>
  <c r="W28" i="7"/>
  <c r="X27" i="7"/>
  <c r="W27" i="7"/>
  <c r="X26" i="7"/>
  <c r="W26" i="7"/>
  <c r="X25" i="7"/>
  <c r="W25" i="7"/>
  <c r="X24" i="7"/>
  <c r="W24" i="7"/>
  <c r="X23" i="7"/>
  <c r="W23" i="7"/>
  <c r="X22" i="7"/>
  <c r="W22" i="7"/>
  <c r="X21" i="7"/>
  <c r="W21" i="7"/>
  <c r="X20" i="7"/>
  <c r="W20" i="7"/>
  <c r="X19" i="7"/>
  <c r="W19" i="7"/>
  <c r="X18" i="7"/>
  <c r="W18" i="7"/>
  <c r="X17" i="7"/>
  <c r="W17" i="7"/>
  <c r="X16" i="7"/>
  <c r="W16" i="7"/>
  <c r="X15" i="7"/>
  <c r="W15" i="7"/>
  <c r="X14" i="7"/>
  <c r="W14" i="7"/>
  <c r="W54" i="10" l="1"/>
  <c r="X54" i="10" s="1"/>
  <c r="W54" i="8"/>
  <c r="X54" i="8" s="1"/>
  <c r="W54" i="7"/>
  <c r="X54" i="7" s="1"/>
  <c r="I55" i="11"/>
  <c r="I18" i="12"/>
  <c r="Q55" i="11"/>
  <c r="Q18" i="12"/>
  <c r="F55" i="11"/>
  <c r="F18" i="12"/>
  <c r="J55" i="11"/>
  <c r="J18" i="12"/>
  <c r="N55" i="11"/>
  <c r="N18" i="12"/>
  <c r="R55" i="11"/>
  <c r="R18" i="12"/>
  <c r="V55" i="11"/>
  <c r="V18" i="12"/>
  <c r="E55" i="11"/>
  <c r="E18" i="12"/>
  <c r="U55" i="11"/>
  <c r="U18" i="12"/>
  <c r="C55" i="11"/>
  <c r="C18" i="12"/>
  <c r="O55" i="11"/>
  <c r="O18" i="12"/>
  <c r="S55" i="11"/>
  <c r="S18" i="12"/>
  <c r="G55" i="11"/>
  <c r="M55" i="11"/>
  <c r="M18" i="12"/>
  <c r="D55" i="11"/>
  <c r="D18" i="12"/>
  <c r="H55" i="11"/>
  <c r="H18" i="12"/>
  <c r="L55" i="11"/>
  <c r="L18" i="12"/>
  <c r="P55" i="11"/>
  <c r="P18" i="12"/>
  <c r="T55" i="11"/>
  <c r="T18" i="12"/>
  <c r="K55" i="11"/>
  <c r="O55" i="10"/>
  <c r="D55" i="10"/>
  <c r="D17" i="12"/>
  <c r="H55" i="10"/>
  <c r="H17" i="12"/>
  <c r="L55" i="10"/>
  <c r="L17" i="12"/>
  <c r="P55" i="10"/>
  <c r="P17" i="12"/>
  <c r="T55" i="10"/>
  <c r="T17" i="12"/>
  <c r="C55" i="10"/>
  <c r="C17" i="12"/>
  <c r="S55" i="10"/>
  <c r="S17" i="12"/>
  <c r="E55" i="10"/>
  <c r="E17" i="12"/>
  <c r="I55" i="10"/>
  <c r="I17" i="12"/>
  <c r="M55" i="10"/>
  <c r="M17" i="12"/>
  <c r="Q55" i="10"/>
  <c r="Q17" i="12"/>
  <c r="U55" i="10"/>
  <c r="U17" i="12"/>
  <c r="G55" i="10"/>
  <c r="G17" i="12"/>
  <c r="K55" i="10"/>
  <c r="K17" i="12"/>
  <c r="F55" i="10"/>
  <c r="F17" i="12"/>
  <c r="J55" i="10"/>
  <c r="J17" i="12"/>
  <c r="N55" i="10"/>
  <c r="N17" i="12"/>
  <c r="R55" i="10"/>
  <c r="R17" i="12"/>
  <c r="V55" i="10"/>
  <c r="V17" i="12"/>
  <c r="D55" i="9"/>
  <c r="D16" i="12"/>
  <c r="T55" i="9"/>
  <c r="T16" i="12"/>
  <c r="E55" i="9"/>
  <c r="E16" i="12"/>
  <c r="I55" i="9"/>
  <c r="I16" i="12"/>
  <c r="M55" i="9"/>
  <c r="M16" i="12"/>
  <c r="Q55" i="9"/>
  <c r="Q16" i="12"/>
  <c r="U55" i="9"/>
  <c r="U16" i="12"/>
  <c r="H55" i="9"/>
  <c r="H16" i="12"/>
  <c r="P55" i="9"/>
  <c r="P16" i="12"/>
  <c r="F55" i="9"/>
  <c r="F16" i="12"/>
  <c r="J55" i="9"/>
  <c r="J16" i="12"/>
  <c r="N55" i="9"/>
  <c r="N16" i="12"/>
  <c r="R55" i="9"/>
  <c r="R16" i="12"/>
  <c r="V55" i="9"/>
  <c r="V16" i="12"/>
  <c r="L55" i="9"/>
  <c r="L16" i="12"/>
  <c r="C55" i="9"/>
  <c r="C16" i="12"/>
  <c r="G55" i="9"/>
  <c r="G16" i="12"/>
  <c r="K55" i="9"/>
  <c r="K16" i="12"/>
  <c r="O55" i="9"/>
  <c r="O16" i="12"/>
  <c r="S55" i="9"/>
  <c r="S16" i="12"/>
  <c r="E55" i="8"/>
  <c r="E15" i="12"/>
  <c r="Q55" i="8"/>
  <c r="Q15" i="12"/>
  <c r="F55" i="8"/>
  <c r="F15" i="12"/>
  <c r="J55" i="8"/>
  <c r="J15" i="12"/>
  <c r="N55" i="8"/>
  <c r="N15" i="12"/>
  <c r="R55" i="8"/>
  <c r="R15" i="12"/>
  <c r="V55" i="8"/>
  <c r="V15" i="12"/>
  <c r="I55" i="8"/>
  <c r="I15" i="12"/>
  <c r="U55" i="8"/>
  <c r="U15" i="12"/>
  <c r="C55" i="8"/>
  <c r="C15" i="12"/>
  <c r="G55" i="8"/>
  <c r="G15" i="12"/>
  <c r="K55" i="8"/>
  <c r="K15" i="12"/>
  <c r="O55" i="8"/>
  <c r="O15" i="12"/>
  <c r="S55" i="8"/>
  <c r="S15" i="12"/>
  <c r="M55" i="8"/>
  <c r="M15" i="12"/>
  <c r="D55" i="8"/>
  <c r="D15" i="12"/>
  <c r="H55" i="8"/>
  <c r="H15" i="12"/>
  <c r="L55" i="8"/>
  <c r="L15" i="12"/>
  <c r="P55" i="8"/>
  <c r="P15" i="12"/>
  <c r="T55" i="8"/>
  <c r="T15" i="12"/>
  <c r="J55" i="7"/>
  <c r="J14" i="12"/>
  <c r="R55" i="7"/>
  <c r="R14" i="12"/>
  <c r="C55" i="7"/>
  <c r="C14" i="12"/>
  <c r="G55" i="7"/>
  <c r="G14" i="12"/>
  <c r="K55" i="7"/>
  <c r="K14" i="12"/>
  <c r="O55" i="7"/>
  <c r="O14" i="12"/>
  <c r="S55" i="7"/>
  <c r="S14" i="12"/>
  <c r="F55" i="7"/>
  <c r="F14" i="12"/>
  <c r="V55" i="7"/>
  <c r="V14" i="12"/>
  <c r="D55" i="7"/>
  <c r="D14" i="12"/>
  <c r="H55" i="7"/>
  <c r="H14" i="12"/>
  <c r="L55" i="7"/>
  <c r="L14" i="12"/>
  <c r="P55" i="7"/>
  <c r="P14" i="12"/>
  <c r="T55" i="7"/>
  <c r="T14" i="12"/>
  <c r="N55" i="7"/>
  <c r="N14" i="12"/>
  <c r="E55" i="7"/>
  <c r="E14" i="12"/>
  <c r="I55" i="7"/>
  <c r="I14" i="12"/>
  <c r="M55" i="7"/>
  <c r="M14" i="12"/>
  <c r="Q55" i="7"/>
  <c r="Q14" i="12"/>
  <c r="U55" i="7"/>
  <c r="U14" i="12"/>
  <c r="X25" i="12"/>
  <c r="W54" i="9"/>
  <c r="X54" i="9" s="1"/>
  <c r="W54" i="11"/>
  <c r="X54" i="11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15" i="5"/>
  <c r="X15" i="5"/>
  <c r="W16" i="5"/>
  <c r="X16" i="5"/>
  <c r="W17" i="5"/>
  <c r="X17" i="5"/>
  <c r="W18" i="5"/>
  <c r="X18" i="5"/>
  <c r="W19" i="5"/>
  <c r="X19" i="5"/>
  <c r="W20" i="5"/>
  <c r="X20" i="5"/>
  <c r="W21" i="5"/>
  <c r="X21" i="5"/>
  <c r="W22" i="5"/>
  <c r="X22" i="5"/>
  <c r="W23" i="5"/>
  <c r="X23" i="5"/>
  <c r="W24" i="5"/>
  <c r="X24" i="5"/>
  <c r="W25" i="5"/>
  <c r="X25" i="5"/>
  <c r="W26" i="5"/>
  <c r="X26" i="5"/>
  <c r="W27" i="5"/>
  <c r="X27" i="5"/>
  <c r="W28" i="5"/>
  <c r="X28" i="5"/>
  <c r="W29" i="5"/>
  <c r="X29" i="5"/>
  <c r="W30" i="5"/>
  <c r="X30" i="5"/>
  <c r="W31" i="5"/>
  <c r="X31" i="5"/>
  <c r="W32" i="5"/>
  <c r="X32" i="5"/>
  <c r="W33" i="5"/>
  <c r="X33" i="5"/>
  <c r="W34" i="5"/>
  <c r="X34" i="5"/>
  <c r="W35" i="5"/>
  <c r="X35" i="5"/>
  <c r="W36" i="5"/>
  <c r="X36" i="5"/>
  <c r="W37" i="5"/>
  <c r="X37" i="5"/>
  <c r="W38" i="5"/>
  <c r="X38" i="5"/>
  <c r="W39" i="5"/>
  <c r="X39" i="5"/>
  <c r="W40" i="5"/>
  <c r="X40" i="5"/>
  <c r="W41" i="5"/>
  <c r="X41" i="5"/>
  <c r="W42" i="5"/>
  <c r="X42" i="5"/>
  <c r="W43" i="5"/>
  <c r="X43" i="5"/>
  <c r="W44" i="5"/>
  <c r="X44" i="5"/>
  <c r="W45" i="5"/>
  <c r="X45" i="5"/>
  <c r="W46" i="5"/>
  <c r="X46" i="5"/>
  <c r="W47" i="5"/>
  <c r="X47" i="5"/>
  <c r="W48" i="5"/>
  <c r="X48" i="5"/>
  <c r="W49" i="5"/>
  <c r="X49" i="5"/>
  <c r="W50" i="5"/>
  <c r="X50" i="5"/>
  <c r="W51" i="5"/>
  <c r="X51" i="5"/>
  <c r="W52" i="5"/>
  <c r="X52" i="5"/>
  <c r="W53" i="5"/>
  <c r="X53" i="5"/>
  <c r="AB18" i="12" l="1"/>
  <c r="AC18" i="12" s="1"/>
  <c r="AB16" i="12"/>
  <c r="AC16" i="12" s="1"/>
  <c r="AB17" i="12"/>
  <c r="AC17" i="12" s="1"/>
  <c r="AB15" i="12"/>
  <c r="AC15" i="12" s="1"/>
  <c r="AB14" i="12"/>
  <c r="AC14" i="12" s="1"/>
  <c r="N55" i="5"/>
  <c r="N13" i="12"/>
  <c r="N25" i="12" s="1"/>
  <c r="N26" i="12" s="1"/>
  <c r="F55" i="5"/>
  <c r="F13" i="12"/>
  <c r="F25" i="12" s="1"/>
  <c r="F26" i="12" s="1"/>
  <c r="U55" i="5"/>
  <c r="U13" i="12"/>
  <c r="U25" i="12" s="1"/>
  <c r="U26" i="12" s="1"/>
  <c r="Q55" i="5"/>
  <c r="Q13" i="12"/>
  <c r="Q25" i="12" s="1"/>
  <c r="Q26" i="12" s="1"/>
  <c r="M55" i="5"/>
  <c r="M13" i="12"/>
  <c r="M25" i="12" s="1"/>
  <c r="M26" i="12" s="1"/>
  <c r="I55" i="5"/>
  <c r="I13" i="12"/>
  <c r="I25" i="12" s="1"/>
  <c r="I26" i="12" s="1"/>
  <c r="E55" i="5"/>
  <c r="E13" i="12"/>
  <c r="E25" i="12" s="1"/>
  <c r="E26" i="12" s="1"/>
  <c r="V55" i="5"/>
  <c r="V13" i="12"/>
  <c r="V25" i="12" s="1"/>
  <c r="V26" i="12" s="1"/>
  <c r="T55" i="5"/>
  <c r="T13" i="12"/>
  <c r="T25" i="12" s="1"/>
  <c r="T26" i="12" s="1"/>
  <c r="P55" i="5"/>
  <c r="P13" i="12"/>
  <c r="P25" i="12" s="1"/>
  <c r="P26" i="12" s="1"/>
  <c r="L55" i="5"/>
  <c r="L13" i="12"/>
  <c r="L25" i="12" s="1"/>
  <c r="L26" i="12" s="1"/>
  <c r="H55" i="5"/>
  <c r="H13" i="12"/>
  <c r="H25" i="12" s="1"/>
  <c r="H26" i="12" s="1"/>
  <c r="R55" i="5"/>
  <c r="R13" i="12"/>
  <c r="R25" i="12" s="1"/>
  <c r="R26" i="12" s="1"/>
  <c r="J55" i="5"/>
  <c r="J13" i="12"/>
  <c r="J25" i="12" s="1"/>
  <c r="J26" i="12" s="1"/>
  <c r="S55" i="5"/>
  <c r="S13" i="12"/>
  <c r="S25" i="12" s="1"/>
  <c r="S26" i="12" s="1"/>
  <c r="O55" i="5"/>
  <c r="O13" i="12"/>
  <c r="O25" i="12" s="1"/>
  <c r="O26" i="12" s="1"/>
  <c r="K55" i="5"/>
  <c r="K13" i="12"/>
  <c r="K25" i="12" s="1"/>
  <c r="K26" i="12" s="1"/>
  <c r="G55" i="5"/>
  <c r="G13" i="12"/>
  <c r="G25" i="12" s="1"/>
  <c r="G26" i="12" s="1"/>
  <c r="D55" i="5"/>
  <c r="D13" i="12"/>
  <c r="D25" i="12" s="1"/>
  <c r="D26" i="12" s="1"/>
  <c r="X14" i="5"/>
  <c r="W14" i="5"/>
  <c r="C54" i="5"/>
  <c r="C55" i="5" l="1"/>
  <c r="C13" i="12"/>
  <c r="W54" i="5"/>
  <c r="X54" i="5" s="1"/>
  <c r="C25" i="12" l="1"/>
  <c r="C26" i="12" s="1"/>
  <c r="AB13" i="12"/>
  <c r="AB25" i="12" l="1"/>
  <c r="AC25" i="12" s="1"/>
  <c r="AC13" i="12"/>
</calcChain>
</file>

<file path=xl/sharedStrings.xml><?xml version="1.0" encoding="utf-8"?>
<sst xmlns="http://schemas.openxmlformats.org/spreadsheetml/2006/main" count="256" uniqueCount="49">
  <si>
    <t xml:space="preserve">Редни број задатка </t>
  </si>
  <si>
    <t>Број бодова</t>
  </si>
  <si>
    <t>Редни
број</t>
  </si>
  <si>
    <t>Укупно</t>
  </si>
  <si>
    <t>Укупно
бодова</t>
  </si>
  <si>
    <t>%</t>
  </si>
  <si>
    <t xml:space="preserve">Назив школе: </t>
  </si>
  <si>
    <t xml:space="preserve">Мјесто: </t>
  </si>
  <si>
    <t>Број ученика</t>
  </si>
  <si>
    <t>Приступило</t>
  </si>
  <si>
    <t>Одсутно</t>
  </si>
  <si>
    <t>Укупан број бодова по задатку</t>
  </si>
  <si>
    <t>Проценат рјешености по задатку (%)</t>
  </si>
  <si>
    <t>Презиме
(име једног родитеља/старатеља)
име ученика</t>
  </si>
  <si>
    <t>Мушких</t>
  </si>
  <si>
    <t>Женских</t>
  </si>
  <si>
    <t>Одјељење</t>
  </si>
  <si>
    <t>У</t>
  </si>
  <si>
    <t>П</t>
  </si>
  <si>
    <t>О</t>
  </si>
  <si>
    <t>Мјесто:</t>
  </si>
  <si>
    <t>Назив школе:</t>
  </si>
  <si>
    <t>Мушких (присутних)</t>
  </si>
  <si>
    <t>Женских (присутних)</t>
  </si>
  <si>
    <t>Мала матура, школска 2025/2026. година
СРПСКОГ ЈЕЗИКА</t>
  </si>
  <si>
    <t>Назив школе:ЈУ  ОШ ,,Петар Кочић,,</t>
  </si>
  <si>
    <t>Мјесто: Шибовска</t>
  </si>
  <si>
    <t>IX 1</t>
  </si>
  <si>
    <t>Ђукарић (Ранко) Милица</t>
  </si>
  <si>
    <t>Топић (Мирко) Андреј</t>
  </si>
  <si>
    <t>Топић (Златан) Петра</t>
  </si>
  <si>
    <t>Јовановић (Велибор) Дуња</t>
  </si>
  <si>
    <t>Радановић (Драшко) Драган</t>
  </si>
  <si>
    <t>Стојичевић(Борка) Николина</t>
  </si>
  <si>
    <t>Голић (Младенко)  Марко</t>
  </si>
  <si>
    <t>Малинић (Борислав) Данијел</t>
  </si>
  <si>
    <t>Ђукић (Миленко) Бране</t>
  </si>
  <si>
    <t>Јованић (Славиша) Његош</t>
  </si>
  <si>
    <t xml:space="preserve">Топић (Зоран) Стефан </t>
  </si>
  <si>
    <t>Назив школе:ЈУ ОШ ,,Петар Кочић,,</t>
  </si>
  <si>
    <t>Мјесто:Велика Илова</t>
  </si>
  <si>
    <t>IX2</t>
  </si>
  <si>
    <t>Тубоњић (Синиша) Данијела</t>
  </si>
  <si>
    <t>Недић (Горан) Марина</t>
  </si>
  <si>
    <t>Цвијановић (Синиша) Горан</t>
  </si>
  <si>
    <t>Дујић (Младен)  Славиша</t>
  </si>
  <si>
    <t>Јовић (Жељко) Ђорђе</t>
  </si>
  <si>
    <t>Малешевић (Добривоје) Милан</t>
  </si>
  <si>
    <t>Ковачевић (Зоран) Александар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</si>
</sst>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hidden="1"/>
    </xf>
    <xf numFmtId="2" fontId="3" fillId="0" borderId="0" xfId="0" applyNumberFormat="1" applyFont="1" applyProtection="1">
      <protection hidden="1"/>
    </xf>
    <xf numFmtId="2" fontId="3" fillId="3" borderId="1" xfId="0" applyNumberFormat="1" applyFont="1" applyFill="1" applyBorder="1" applyAlignment="1" applyProtection="1">
      <alignment horizontal="center" vertical="center"/>
      <protection hidden="1"/>
    </xf>
    <xf numFmtId="10" fontId="3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2" fontId="3" fillId="3" borderId="0" xfId="0" applyNumberFormat="1" applyFont="1" applyFill="1" applyAlignment="1" applyProtection="1">
      <alignment horizontal="center" vertical="center"/>
      <protection hidden="1"/>
    </xf>
    <xf numFmtId="1" fontId="3" fillId="3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wrapText="1"/>
      <protection hidden="1"/>
    </xf>
    <xf numFmtId="1" fontId="3" fillId="3" borderId="4" xfId="0" applyNumberFormat="1" applyFont="1" applyFill="1" applyBorder="1" applyAlignment="1" applyProtection="1">
      <alignment horizontal="center"/>
      <protection hidden="1"/>
    </xf>
    <xf numFmtId="1" fontId="3" fillId="3" borderId="1" xfId="0" applyNumberFormat="1" applyFont="1" applyFill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topLeftCell="D28" zoomScaleSheetLayoutView="100" workbookViewId="0">
      <selection activeCell="W24" sqref="W24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22" width="7" style="1" bestFit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 t="s">
        <v>27</v>
      </c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>
        <v>11</v>
      </c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>
        <v>11</v>
      </c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>
        <v>0</v>
      </c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>
        <v>7</v>
      </c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>
        <v>4</v>
      </c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 t="s">
        <v>28</v>
      </c>
      <c r="C14" s="20">
        <v>1</v>
      </c>
      <c r="D14" s="20">
        <v>1</v>
      </c>
      <c r="E14" s="20">
        <v>0</v>
      </c>
      <c r="F14" s="20">
        <v>1</v>
      </c>
      <c r="G14" s="20">
        <v>0</v>
      </c>
      <c r="H14" s="20">
        <v>0</v>
      </c>
      <c r="I14" s="20">
        <v>1</v>
      </c>
      <c r="J14" s="20">
        <v>1</v>
      </c>
      <c r="K14" s="20">
        <v>1</v>
      </c>
      <c r="L14" s="20">
        <v>1</v>
      </c>
      <c r="M14" s="20">
        <v>1</v>
      </c>
      <c r="N14" s="20">
        <v>1</v>
      </c>
      <c r="O14" s="20">
        <v>0</v>
      </c>
      <c r="P14" s="20">
        <v>1</v>
      </c>
      <c r="Q14" s="20">
        <v>1</v>
      </c>
      <c r="R14" s="20">
        <v>1</v>
      </c>
      <c r="S14" s="20">
        <v>0</v>
      </c>
      <c r="T14" s="20">
        <v>1</v>
      </c>
      <c r="U14" s="20">
        <v>1</v>
      </c>
      <c r="V14" s="20">
        <v>1</v>
      </c>
      <c r="W14" s="17">
        <f t="shared" ref="W14" si="0">SUM(C14:V14)</f>
        <v>15</v>
      </c>
      <c r="X14" s="11">
        <f>SUM(C14:V14)/20</f>
        <v>0.75</v>
      </c>
    </row>
    <row r="15" spans="1:24" x14ac:dyDescent="0.2">
      <c r="A15" s="6">
        <v>2</v>
      </c>
      <c r="B15" s="7" t="s">
        <v>29</v>
      </c>
      <c r="C15" s="20">
        <v>0</v>
      </c>
      <c r="D15" s="20">
        <v>1</v>
      </c>
      <c r="E15" s="20">
        <v>1</v>
      </c>
      <c r="F15" s="20">
        <v>0</v>
      </c>
      <c r="G15" s="20">
        <v>1</v>
      </c>
      <c r="H15" s="20">
        <v>1</v>
      </c>
      <c r="I15" s="20">
        <v>1</v>
      </c>
      <c r="J15" s="20">
        <v>0</v>
      </c>
      <c r="K15" s="20">
        <v>0</v>
      </c>
      <c r="L15" s="20">
        <v>1</v>
      </c>
      <c r="M15" s="20">
        <v>1</v>
      </c>
      <c r="N15" s="20">
        <v>0</v>
      </c>
      <c r="O15" s="20">
        <v>0</v>
      </c>
      <c r="P15" s="20">
        <v>1</v>
      </c>
      <c r="Q15" s="20">
        <v>1</v>
      </c>
      <c r="R15" s="20">
        <v>1</v>
      </c>
      <c r="S15" s="20">
        <v>0</v>
      </c>
      <c r="T15" s="20">
        <v>0</v>
      </c>
      <c r="U15" s="20">
        <v>1</v>
      </c>
      <c r="V15" s="20">
        <v>1</v>
      </c>
      <c r="W15" s="17">
        <f t="shared" ref="W15:W53" si="1">SUM(C15:V15)</f>
        <v>12</v>
      </c>
      <c r="X15" s="11">
        <f t="shared" ref="X15:X53" si="2">SUM(C15:V15)/20</f>
        <v>0.6</v>
      </c>
    </row>
    <row r="16" spans="1:24" x14ac:dyDescent="0.2">
      <c r="A16" s="6">
        <v>3</v>
      </c>
      <c r="B16" s="7" t="s">
        <v>30</v>
      </c>
      <c r="C16" s="20">
        <v>1</v>
      </c>
      <c r="D16" s="20">
        <v>1</v>
      </c>
      <c r="E16" s="20">
        <v>0</v>
      </c>
      <c r="F16" s="20">
        <v>0</v>
      </c>
      <c r="G16" s="20">
        <v>1</v>
      </c>
      <c r="H16" s="20">
        <v>1</v>
      </c>
      <c r="I16" s="20">
        <v>0</v>
      </c>
      <c r="J16" s="20">
        <v>1</v>
      </c>
      <c r="K16" s="20">
        <v>1</v>
      </c>
      <c r="L16" s="20">
        <v>1</v>
      </c>
      <c r="M16" s="20">
        <v>1</v>
      </c>
      <c r="N16" s="20">
        <v>0</v>
      </c>
      <c r="O16" s="20">
        <v>0</v>
      </c>
      <c r="P16" s="20">
        <v>0</v>
      </c>
      <c r="Q16" s="20">
        <v>1</v>
      </c>
      <c r="R16" s="20">
        <v>1</v>
      </c>
      <c r="S16" s="20">
        <v>0</v>
      </c>
      <c r="T16" s="20">
        <v>0</v>
      </c>
      <c r="U16" s="20">
        <v>0</v>
      </c>
      <c r="V16" s="20">
        <v>1</v>
      </c>
      <c r="W16" s="17">
        <f t="shared" si="1"/>
        <v>11</v>
      </c>
      <c r="X16" s="11">
        <f t="shared" si="2"/>
        <v>0.55000000000000004</v>
      </c>
    </row>
    <row r="17" spans="1:24" x14ac:dyDescent="0.2">
      <c r="A17" s="6">
        <v>4</v>
      </c>
      <c r="B17" s="7" t="s">
        <v>31</v>
      </c>
      <c r="C17" s="20">
        <v>1</v>
      </c>
      <c r="D17" s="20">
        <v>1</v>
      </c>
      <c r="E17" s="20">
        <v>0</v>
      </c>
      <c r="F17" s="20">
        <v>1</v>
      </c>
      <c r="G17" s="20">
        <v>0</v>
      </c>
      <c r="H17" s="20">
        <v>1</v>
      </c>
      <c r="I17" s="20">
        <v>0</v>
      </c>
      <c r="J17" s="20">
        <v>0</v>
      </c>
      <c r="K17" s="20">
        <v>1</v>
      </c>
      <c r="L17" s="20">
        <v>1</v>
      </c>
      <c r="M17" s="20">
        <v>1</v>
      </c>
      <c r="N17" s="20">
        <v>0</v>
      </c>
      <c r="O17" s="20">
        <v>0</v>
      </c>
      <c r="P17" s="20">
        <v>0</v>
      </c>
      <c r="Q17" s="20">
        <v>1</v>
      </c>
      <c r="R17" s="20">
        <v>0</v>
      </c>
      <c r="S17" s="20">
        <v>0</v>
      </c>
      <c r="T17" s="20">
        <v>1</v>
      </c>
      <c r="U17" s="20">
        <v>1</v>
      </c>
      <c r="V17" s="20">
        <v>1</v>
      </c>
      <c r="W17" s="17">
        <f t="shared" si="1"/>
        <v>11</v>
      </c>
      <c r="X17" s="11">
        <f t="shared" si="2"/>
        <v>0.55000000000000004</v>
      </c>
    </row>
    <row r="18" spans="1:24" x14ac:dyDescent="0.2">
      <c r="A18" s="6">
        <v>5</v>
      </c>
      <c r="B18" s="7" t="s">
        <v>32</v>
      </c>
      <c r="C18" s="20">
        <v>0</v>
      </c>
      <c r="D18" s="20">
        <v>1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1</v>
      </c>
      <c r="K18" s="20">
        <v>0</v>
      </c>
      <c r="L18" s="20">
        <v>1</v>
      </c>
      <c r="M18" s="20">
        <v>0</v>
      </c>
      <c r="N18" s="20">
        <v>0</v>
      </c>
      <c r="O18" s="20">
        <v>0</v>
      </c>
      <c r="P18" s="20">
        <v>0</v>
      </c>
      <c r="Q18" s="20">
        <v>1</v>
      </c>
      <c r="R18" s="20">
        <v>1</v>
      </c>
      <c r="S18" s="20">
        <v>0</v>
      </c>
      <c r="T18" s="20">
        <v>1</v>
      </c>
      <c r="U18" s="20">
        <v>1</v>
      </c>
      <c r="V18" s="20">
        <v>0</v>
      </c>
      <c r="W18" s="17">
        <f t="shared" si="1"/>
        <v>8</v>
      </c>
      <c r="X18" s="11">
        <f t="shared" si="2"/>
        <v>0.4</v>
      </c>
    </row>
    <row r="19" spans="1:24" x14ac:dyDescent="0.2">
      <c r="A19" s="6">
        <v>6</v>
      </c>
      <c r="B19" s="7" t="s">
        <v>33</v>
      </c>
      <c r="C19" s="20">
        <v>0</v>
      </c>
      <c r="D19" s="20">
        <v>1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1</v>
      </c>
      <c r="M19" s="20">
        <v>0</v>
      </c>
      <c r="N19" s="20">
        <v>0</v>
      </c>
      <c r="O19" s="20">
        <v>0</v>
      </c>
      <c r="P19" s="20">
        <v>1</v>
      </c>
      <c r="Q19" s="20">
        <v>1</v>
      </c>
      <c r="R19" s="20">
        <v>1</v>
      </c>
      <c r="S19" s="20">
        <v>0</v>
      </c>
      <c r="T19" s="20">
        <v>0</v>
      </c>
      <c r="U19" s="20">
        <v>0</v>
      </c>
      <c r="V19" s="20">
        <v>1</v>
      </c>
      <c r="W19" s="17">
        <f t="shared" si="1"/>
        <v>7</v>
      </c>
      <c r="X19" s="11">
        <f t="shared" si="2"/>
        <v>0.35</v>
      </c>
    </row>
    <row r="20" spans="1:24" x14ac:dyDescent="0.2">
      <c r="A20" s="6">
        <v>7</v>
      </c>
      <c r="B20" s="7" t="s">
        <v>35</v>
      </c>
      <c r="C20" s="20">
        <v>1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1</v>
      </c>
      <c r="Q20" s="20">
        <v>1</v>
      </c>
      <c r="R20" s="20">
        <v>1</v>
      </c>
      <c r="S20" s="20">
        <v>1</v>
      </c>
      <c r="T20" s="20">
        <v>0</v>
      </c>
      <c r="U20" s="20">
        <v>1</v>
      </c>
      <c r="V20" s="20">
        <v>0</v>
      </c>
      <c r="W20" s="17">
        <f t="shared" si="1"/>
        <v>6</v>
      </c>
      <c r="X20" s="11">
        <f t="shared" si="2"/>
        <v>0.3</v>
      </c>
    </row>
    <row r="21" spans="1:24" x14ac:dyDescent="0.2">
      <c r="A21" s="6">
        <v>8</v>
      </c>
      <c r="B21" s="7" t="s">
        <v>34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</v>
      </c>
      <c r="N21" s="20">
        <v>0</v>
      </c>
      <c r="O21" s="20">
        <v>0</v>
      </c>
      <c r="P21" s="20">
        <v>1</v>
      </c>
      <c r="Q21" s="20">
        <v>1</v>
      </c>
      <c r="R21" s="20">
        <v>1</v>
      </c>
      <c r="S21" s="20">
        <v>0</v>
      </c>
      <c r="T21" s="20">
        <v>0</v>
      </c>
      <c r="U21" s="20">
        <v>0</v>
      </c>
      <c r="V21" s="20">
        <v>1</v>
      </c>
      <c r="W21" s="17">
        <f t="shared" si="1"/>
        <v>5</v>
      </c>
      <c r="X21" s="11">
        <f t="shared" si="2"/>
        <v>0.25</v>
      </c>
    </row>
    <row r="22" spans="1:24" x14ac:dyDescent="0.2">
      <c r="A22" s="6">
        <v>9</v>
      </c>
      <c r="B22" s="7" t="s">
        <v>36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1</v>
      </c>
      <c r="M22" s="20">
        <v>1</v>
      </c>
      <c r="N22" s="20">
        <v>0</v>
      </c>
      <c r="O22" s="20">
        <v>0</v>
      </c>
      <c r="P22" s="20">
        <v>1</v>
      </c>
      <c r="Q22" s="20">
        <v>0</v>
      </c>
      <c r="R22" s="20">
        <v>0</v>
      </c>
      <c r="S22" s="20">
        <v>0</v>
      </c>
      <c r="T22" s="20">
        <v>0</v>
      </c>
      <c r="U22" s="20">
        <v>1</v>
      </c>
      <c r="V22" s="20">
        <v>1</v>
      </c>
      <c r="W22" s="17">
        <f t="shared" si="1"/>
        <v>5</v>
      </c>
      <c r="X22" s="11">
        <f t="shared" si="2"/>
        <v>0.25</v>
      </c>
    </row>
    <row r="23" spans="1:24" x14ac:dyDescent="0.2">
      <c r="A23" s="6">
        <v>10</v>
      </c>
      <c r="B23" s="7" t="s">
        <v>37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1</v>
      </c>
      <c r="M23" s="20">
        <v>0</v>
      </c>
      <c r="N23" s="20">
        <v>0</v>
      </c>
      <c r="O23" s="20">
        <v>0</v>
      </c>
      <c r="P23" s="20">
        <v>1</v>
      </c>
      <c r="Q23" s="20">
        <v>1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17">
        <f t="shared" si="1"/>
        <v>3</v>
      </c>
      <c r="X23" s="11">
        <f t="shared" si="2"/>
        <v>0.15</v>
      </c>
    </row>
    <row r="24" spans="1:24" x14ac:dyDescent="0.2">
      <c r="A24" s="6">
        <v>11</v>
      </c>
      <c r="B24" s="7" t="s">
        <v>38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1</v>
      </c>
      <c r="N24" s="20">
        <v>0</v>
      </c>
      <c r="O24" s="20">
        <v>0</v>
      </c>
      <c r="P24" s="20">
        <v>1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1</v>
      </c>
      <c r="W24" s="17">
        <f t="shared" si="1"/>
        <v>3</v>
      </c>
      <c r="X24" s="11">
        <f t="shared" si="2"/>
        <v>0.15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>
        <v>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4</v>
      </c>
      <c r="D54" s="19">
        <f t="shared" si="3"/>
        <v>6</v>
      </c>
      <c r="E54" s="19">
        <f t="shared" si="3"/>
        <v>3</v>
      </c>
      <c r="F54" s="19">
        <f t="shared" si="3"/>
        <v>2</v>
      </c>
      <c r="G54" s="19">
        <f t="shared" si="3"/>
        <v>2</v>
      </c>
      <c r="H54" s="19">
        <f t="shared" si="3"/>
        <v>3</v>
      </c>
      <c r="I54" s="19">
        <f t="shared" si="3"/>
        <v>2</v>
      </c>
      <c r="J54" s="19">
        <f t="shared" si="3"/>
        <v>3</v>
      </c>
      <c r="K54" s="19">
        <f t="shared" si="3"/>
        <v>3</v>
      </c>
      <c r="L54" s="19">
        <f t="shared" si="3"/>
        <v>8</v>
      </c>
      <c r="M54" s="19">
        <f t="shared" si="3"/>
        <v>7</v>
      </c>
      <c r="N54" s="19">
        <f t="shared" si="3"/>
        <v>1</v>
      </c>
      <c r="O54" s="19">
        <f t="shared" si="3"/>
        <v>0</v>
      </c>
      <c r="P54" s="19">
        <f t="shared" si="3"/>
        <v>8</v>
      </c>
      <c r="Q54" s="19">
        <f t="shared" si="3"/>
        <v>9</v>
      </c>
      <c r="R54" s="19">
        <f t="shared" si="3"/>
        <v>7</v>
      </c>
      <c r="S54" s="19">
        <f t="shared" si="3"/>
        <v>1</v>
      </c>
      <c r="T54" s="19">
        <f t="shared" si="3"/>
        <v>3</v>
      </c>
      <c r="U54" s="19">
        <f t="shared" si="3"/>
        <v>6</v>
      </c>
      <c r="V54" s="19">
        <f t="shared" si="3"/>
        <v>8</v>
      </c>
      <c r="W54" s="18">
        <f t="shared" si="3"/>
        <v>86</v>
      </c>
      <c r="X54" s="11">
        <f>(W54)/(C6*20)</f>
        <v>0.39090909090909093</v>
      </c>
    </row>
    <row r="55" spans="1:24" x14ac:dyDescent="0.2">
      <c r="A55" s="21" t="s">
        <v>12</v>
      </c>
      <c r="B55" s="21"/>
      <c r="C55" s="10">
        <f>(C54/C6)*100</f>
        <v>36.363636363636367</v>
      </c>
      <c r="D55" s="10">
        <f>(D54/C6)*100</f>
        <v>54.54545454545454</v>
      </c>
      <c r="E55" s="10">
        <f>(E54/C6)*100</f>
        <v>27.27272727272727</v>
      </c>
      <c r="F55" s="10">
        <f>(F54/C6)*100</f>
        <v>18.181818181818183</v>
      </c>
      <c r="G55" s="10">
        <f>(G54/C6)*100</f>
        <v>18.181818181818183</v>
      </c>
      <c r="H55" s="10">
        <f>(H54/C6)*100</f>
        <v>27.27272727272727</v>
      </c>
      <c r="I55" s="10">
        <f>(I54/C6)*100</f>
        <v>18.181818181818183</v>
      </c>
      <c r="J55" s="10">
        <f>(J54/C6)*100</f>
        <v>27.27272727272727</v>
      </c>
      <c r="K55" s="10">
        <f>(K54/C6)*100</f>
        <v>27.27272727272727</v>
      </c>
      <c r="L55" s="10">
        <f>(L54/C6)*100</f>
        <v>72.727272727272734</v>
      </c>
      <c r="M55" s="10">
        <f>(M54/C6)*100</f>
        <v>63.636363636363633</v>
      </c>
      <c r="N55" s="10">
        <f>(N54/C6)*100</f>
        <v>9.0909090909090917</v>
      </c>
      <c r="O55" s="10">
        <f>(O54/C6)*100</f>
        <v>0</v>
      </c>
      <c r="P55" s="10">
        <f>(P54/C6)*100</f>
        <v>72.727272727272734</v>
      </c>
      <c r="Q55" s="10">
        <f>(Q54/C6)*100</f>
        <v>81.818181818181827</v>
      </c>
      <c r="R55" s="10">
        <f>(R54/C6)*100</f>
        <v>63.636363636363633</v>
      </c>
      <c r="S55" s="10">
        <f>(S54/C6)*100</f>
        <v>9.0909090909090917</v>
      </c>
      <c r="T55" s="10">
        <f>(T54/C6)*100</f>
        <v>27.27272727272727</v>
      </c>
      <c r="U55" s="10">
        <f>(U54/C6)*100</f>
        <v>54.54545454545454</v>
      </c>
      <c r="V55" s="10">
        <f>(V54/C6)*100</f>
        <v>72.727272727272734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C7TlWSaajZlv5MqFZcmk1ALr0iAnJJkxq9INckt5eCCJ6biEeBGqlNsiQ/5/XvnGz6WhB1rAu8N3QrydSmcKSg==" saltValue="OC/ci+lsfK0xL4NA0OJt+Q==" spinCount="100000" sheet="1" formatColumns="0" formatRows="0"/>
  <mergeCells count="19">
    <mergeCell ref="A1:W1"/>
    <mergeCell ref="A10:W10"/>
    <mergeCell ref="C11:V11"/>
    <mergeCell ref="A2:W2"/>
    <mergeCell ref="A3:W3"/>
    <mergeCell ref="C5:F5"/>
    <mergeCell ref="C6:F6"/>
    <mergeCell ref="C7:F7"/>
    <mergeCell ref="B4:F4"/>
    <mergeCell ref="A5:A9"/>
    <mergeCell ref="C8:F8"/>
    <mergeCell ref="C9:F9"/>
    <mergeCell ref="A55:B55"/>
    <mergeCell ref="A54:B54"/>
    <mergeCell ref="X11:X13"/>
    <mergeCell ref="A11:A13"/>
    <mergeCell ref="B11:B13"/>
    <mergeCell ref="C13:V13"/>
    <mergeCell ref="W11:W13"/>
  </mergeCells>
  <phoneticPr fontId="1" type="noConversion"/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4XQEeEIxuv3qy6XYTSIvSZdjwox2XKDA6JlkIsgWFE3RssV/VDG9ql5L5vhejQ8t6qNOgTsencZMhqObcGEeYA==" saltValue="vVapYouLutX9dQZIJxb4FA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Fd6pnH+Y2joI2+xQ3MPCU/R6ToXrI7tJm0jDVcWQv+Mh8uTCZn3EcpQgzim8nN8umNOzDgx8ljHjvssWVm0hkQ==" saltValue="/GCSSOVZyHk1X2yX0tQjTQ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v8JWmDOVMonIvCJCgtzwoKMbEY4zVcFG0B8hSCuNWOPf7LdIQ6ysjaeSel7SfwIi5juZ5gwWny4JA5UfH6MLrw==" saltValue="P23JRHPdmJHZZ2OWCYogig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8"/>
  <sheetViews>
    <sheetView tabSelected="1" zoomScaleSheetLayoutView="100" workbookViewId="0">
      <selection sqref="A1:AB1"/>
    </sheetView>
  </sheetViews>
  <sheetFormatPr defaultColWidth="5.7109375" defaultRowHeight="12.75" x14ac:dyDescent="0.2"/>
  <cols>
    <col min="1" max="1" width="13.5703125" style="4" customWidth="1"/>
    <col min="2" max="2" width="22.42578125" style="1" customWidth="1"/>
    <col min="3" max="5" width="7" style="1" bestFit="1" customWidth="1"/>
    <col min="6" max="22" width="7" style="1" customWidth="1"/>
    <col min="23" max="27" width="8.5703125" style="1" bestFit="1" customWidth="1"/>
    <col min="28" max="29" width="9.42578125" style="1" customWidth="1"/>
    <col min="30" max="16384" width="5.7109375" style="1"/>
  </cols>
  <sheetData>
    <row r="1" spans="1:29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9" ht="12.75" customHeight="1" x14ac:dyDescent="0.2">
      <c r="A2" s="38" t="str">
        <f>'1'!A2:W2</f>
        <v>Назив школе:ЈУ  ОШ ,,Петар Кочић,,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9" ht="12.75" customHeight="1" x14ac:dyDescent="0.2">
      <c r="A3" s="38" t="str">
        <f>'1'!A3:W3</f>
        <v>Мјесто: Шибовска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9" ht="12.75" customHeight="1" x14ac:dyDescent="0.2">
      <c r="A4" s="32" t="s">
        <v>8</v>
      </c>
      <c r="B4" s="2" t="s">
        <v>3</v>
      </c>
      <c r="C4" s="39">
        <f>SUM('1'!C5:F5, '2'!C5:F5, '3'!C5:F5, '4'!C5:F5, '5'!C5:F5, '6'!C5:F5, '7'!C5:F5, '8'!C5:F5, '9'!C5:F5, '10'!C5:F5, '11'!C5:F5, '12'!C5:F5)</f>
        <v>18</v>
      </c>
      <c r="D4" s="39"/>
      <c r="E4" s="39"/>
      <c r="F4" s="3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2.75" customHeight="1" x14ac:dyDescent="0.2">
      <c r="A5" s="32"/>
      <c r="B5" s="2" t="s">
        <v>9</v>
      </c>
      <c r="C5" s="39">
        <f>SUM('1'!C6:F6,'2'!C6:F6,'3'!C6:F6,'4'!C6:F6,'5'!C6:F6,'6'!C6:F6,'7'!C6:F6,'8'!C6:F6,'9'!C6:F6,'10'!C6:F6,'11'!C6:F6,'12'!C6:F6)</f>
        <v>18</v>
      </c>
      <c r="D5" s="39"/>
      <c r="E5" s="39"/>
      <c r="F5" s="3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12.75" customHeight="1" x14ac:dyDescent="0.2">
      <c r="A6" s="32"/>
      <c r="B6" s="2" t="s">
        <v>10</v>
      </c>
      <c r="C6" s="39">
        <f>SUM('1'!C7:F7, '2'!C7:F7, '3'!C7:F7, '4'!C7:F7, '5'!C7:F7, '6'!C7:F7, '7'!C7:F7, '8'!C7:F7,'9'!C7:F7,'10'!C7:F7,'11'!C7:F7,'12'!C7:F7)</f>
        <v>0</v>
      </c>
      <c r="D6" s="39"/>
      <c r="E6" s="39"/>
      <c r="F6" s="3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2.75" customHeight="1" x14ac:dyDescent="0.2">
      <c r="A7" s="32"/>
      <c r="B7" s="2" t="s">
        <v>22</v>
      </c>
      <c r="C7" s="39">
        <f>SUM('1'!C8:F8, '2'!C8:F8, '3'!C8:F8, '4'!C8:F8, '5'!C8:F8, '6'!C8:F8, '7'!C8:F8, '8'!C8:F8,'9'!C8:F8,'10'!C8:F8,'11'!C8:F8,'12'!C8:F8)</f>
        <v>12</v>
      </c>
      <c r="D7" s="39"/>
      <c r="E7" s="39"/>
      <c r="F7" s="3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9" ht="12.75" customHeight="1" x14ac:dyDescent="0.2">
      <c r="A8" s="32"/>
      <c r="B8" s="2" t="s">
        <v>23</v>
      </c>
      <c r="C8" s="39">
        <f>SUM('1'!C9:F9, '2'!C9:F9, '3'!C9:F9, '4'!C9:F9, '5'!C9:F9, '6'!C9:F9, '7'!C9:F9, '8'!C9:F9,'9'!C9:F9,'10'!C9:F9,'11'!C9:F9,'12'!C9:F9)</f>
        <v>6</v>
      </c>
      <c r="D8" s="39"/>
      <c r="E8" s="39"/>
      <c r="F8" s="3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9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9" x14ac:dyDescent="0.2">
      <c r="A10" s="24" t="s">
        <v>2</v>
      </c>
      <c r="B10" s="24" t="s">
        <v>16</v>
      </c>
      <c r="C10" s="29" t="s">
        <v>0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1"/>
      <c r="W10" s="40" t="s">
        <v>17</v>
      </c>
      <c r="X10" s="40" t="s">
        <v>18</v>
      </c>
      <c r="Y10" s="40" t="s">
        <v>19</v>
      </c>
      <c r="Z10" s="40" t="s">
        <v>14</v>
      </c>
      <c r="AA10" s="40" t="s">
        <v>15</v>
      </c>
      <c r="AB10" s="24" t="s">
        <v>4</v>
      </c>
      <c r="AC10" s="23" t="s">
        <v>5</v>
      </c>
    </row>
    <row r="11" spans="1:29" x14ac:dyDescent="0.2">
      <c r="A11" s="25"/>
      <c r="B11" s="27"/>
      <c r="C11" s="3">
        <v>1</v>
      </c>
      <c r="D11" s="3">
        <v>2</v>
      </c>
      <c r="E11" s="3">
        <v>3</v>
      </c>
      <c r="F11" s="3">
        <v>4</v>
      </c>
      <c r="G11" s="3">
        <v>5</v>
      </c>
      <c r="H11" s="3">
        <v>6</v>
      </c>
      <c r="I11" s="3">
        <v>7</v>
      </c>
      <c r="J11" s="3">
        <v>8</v>
      </c>
      <c r="K11" s="3">
        <v>9</v>
      </c>
      <c r="L11" s="3">
        <v>10</v>
      </c>
      <c r="M11" s="3">
        <v>11</v>
      </c>
      <c r="N11" s="3">
        <v>12</v>
      </c>
      <c r="O11" s="3">
        <v>13</v>
      </c>
      <c r="P11" s="3">
        <v>14</v>
      </c>
      <c r="Q11" s="3">
        <v>15</v>
      </c>
      <c r="R11" s="3">
        <v>16</v>
      </c>
      <c r="S11" s="3">
        <v>17</v>
      </c>
      <c r="T11" s="3">
        <v>18</v>
      </c>
      <c r="U11" s="3">
        <v>19</v>
      </c>
      <c r="V11" s="3">
        <v>20</v>
      </c>
      <c r="W11" s="27"/>
      <c r="X11" s="27"/>
      <c r="Y11" s="27"/>
      <c r="Z11" s="27"/>
      <c r="AA11" s="27"/>
      <c r="AB11" s="25"/>
      <c r="AC11" s="23"/>
    </row>
    <row r="12" spans="1:29" x14ac:dyDescent="0.2">
      <c r="A12" s="26"/>
      <c r="B12" s="28"/>
      <c r="C12" s="29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1"/>
      <c r="W12" s="28"/>
      <c r="X12" s="28"/>
      <c r="Y12" s="28"/>
      <c r="Z12" s="28"/>
      <c r="AA12" s="28"/>
      <c r="AB12" s="26"/>
      <c r="AC12" s="23"/>
    </row>
    <row r="13" spans="1:29" x14ac:dyDescent="0.2">
      <c r="A13" s="6">
        <v>1</v>
      </c>
      <c r="B13" s="15">
        <v>1</v>
      </c>
      <c r="C13" s="16">
        <f>'1'!C54</f>
        <v>4</v>
      </c>
      <c r="D13" s="16">
        <f>'1'!D54</f>
        <v>6</v>
      </c>
      <c r="E13" s="16">
        <f>'1'!E54</f>
        <v>3</v>
      </c>
      <c r="F13" s="16">
        <f>'1'!F54</f>
        <v>2</v>
      </c>
      <c r="G13" s="16">
        <f>'1'!G54</f>
        <v>2</v>
      </c>
      <c r="H13" s="16">
        <f>'1'!H54</f>
        <v>3</v>
      </c>
      <c r="I13" s="16">
        <f>'1'!I54</f>
        <v>2</v>
      </c>
      <c r="J13" s="16">
        <f>'1'!J54</f>
        <v>3</v>
      </c>
      <c r="K13" s="16">
        <f>'1'!K54</f>
        <v>3</v>
      </c>
      <c r="L13" s="16">
        <f>'1'!L54</f>
        <v>8</v>
      </c>
      <c r="M13" s="16">
        <f>'1'!M54</f>
        <v>7</v>
      </c>
      <c r="N13" s="16">
        <f>'1'!N54</f>
        <v>1</v>
      </c>
      <c r="O13" s="16">
        <f>'1'!O54</f>
        <v>0</v>
      </c>
      <c r="P13" s="16">
        <f>'1'!P54</f>
        <v>8</v>
      </c>
      <c r="Q13" s="16">
        <f>'1'!Q54</f>
        <v>9</v>
      </c>
      <c r="R13" s="16">
        <f>'1'!R54</f>
        <v>7</v>
      </c>
      <c r="S13" s="16">
        <f>'1'!S54</f>
        <v>1</v>
      </c>
      <c r="T13" s="16">
        <f>'1'!T54</f>
        <v>3</v>
      </c>
      <c r="U13" s="16">
        <f>'1'!U54</f>
        <v>6</v>
      </c>
      <c r="V13" s="16">
        <f>'1'!V54</f>
        <v>8</v>
      </c>
      <c r="W13" s="16">
        <f>SUM('1'!C5:F5)</f>
        <v>11</v>
      </c>
      <c r="X13" s="16">
        <f>SUM('1'!C6:F6)</f>
        <v>11</v>
      </c>
      <c r="Y13" s="16">
        <f>SUM('1'!C7:F7)</f>
        <v>0</v>
      </c>
      <c r="Z13" s="16">
        <f>SUM('1'!C8:F8)</f>
        <v>7</v>
      </c>
      <c r="AA13" s="16">
        <f>SUM('1'!C9:F9)</f>
        <v>4</v>
      </c>
      <c r="AB13" s="17">
        <f t="shared" ref="AB13" si="0">SUM(C13:V13)</f>
        <v>86</v>
      </c>
      <c r="AC13" s="11">
        <f>(AB13)/(X13*20)</f>
        <v>0.39090909090909093</v>
      </c>
    </row>
    <row r="14" spans="1:29" x14ac:dyDescent="0.2">
      <c r="A14" s="6">
        <v>2</v>
      </c>
      <c r="B14" s="15">
        <v>2</v>
      </c>
      <c r="C14" s="16">
        <f>'2'!C54</f>
        <v>2</v>
      </c>
      <c r="D14" s="16">
        <f>'2'!D54</f>
        <v>5</v>
      </c>
      <c r="E14" s="16">
        <f>'2'!E54</f>
        <v>2</v>
      </c>
      <c r="F14" s="16">
        <f>'2'!F54</f>
        <v>3</v>
      </c>
      <c r="G14" s="16">
        <f>'2'!G54</f>
        <v>1</v>
      </c>
      <c r="H14" s="16">
        <f>'2'!H54</f>
        <v>1</v>
      </c>
      <c r="I14" s="16">
        <f>'2'!I54</f>
        <v>1</v>
      </c>
      <c r="J14" s="16">
        <f>'2'!J54</f>
        <v>2</v>
      </c>
      <c r="K14" s="16">
        <f>'2'!K54</f>
        <v>2</v>
      </c>
      <c r="L14" s="16">
        <f>'2'!L54</f>
        <v>4</v>
      </c>
      <c r="M14" s="16">
        <f>'2'!M54</f>
        <v>6</v>
      </c>
      <c r="N14" s="16">
        <f>'2'!N54</f>
        <v>1</v>
      </c>
      <c r="O14" s="16">
        <f>'2'!O54</f>
        <v>0</v>
      </c>
      <c r="P14" s="16">
        <f>'2'!P54</f>
        <v>7</v>
      </c>
      <c r="Q14" s="16">
        <f>'2'!Q54</f>
        <v>6</v>
      </c>
      <c r="R14" s="16">
        <f>'2'!R54</f>
        <v>1</v>
      </c>
      <c r="S14" s="16">
        <f>'2'!S54</f>
        <v>2</v>
      </c>
      <c r="T14" s="16">
        <f>'2'!T54</f>
        <v>1</v>
      </c>
      <c r="U14" s="16">
        <f>'2'!U54</f>
        <v>5</v>
      </c>
      <c r="V14" s="16">
        <f>'2'!V54</f>
        <v>3</v>
      </c>
      <c r="W14" s="16">
        <f>SUM('2'!C5:F5)</f>
        <v>7</v>
      </c>
      <c r="X14" s="16">
        <f>SUM('2'!C6:F6)</f>
        <v>7</v>
      </c>
      <c r="Y14" s="16">
        <f>SUM('2'!C7:F7)</f>
        <v>0</v>
      </c>
      <c r="Z14" s="16">
        <f>SUM('2'!C8:F8)</f>
        <v>5</v>
      </c>
      <c r="AA14" s="16">
        <f>SUM('2'!C9:F9)</f>
        <v>2</v>
      </c>
      <c r="AB14" s="17">
        <f>SUM(C14:V14)</f>
        <v>55</v>
      </c>
      <c r="AC14" s="11">
        <f t="shared" ref="AC14:AC19" si="1">(AB14)/(X14*20)</f>
        <v>0.39285714285714285</v>
      </c>
    </row>
    <row r="15" spans="1:29" x14ac:dyDescent="0.2">
      <c r="A15" s="6">
        <v>3</v>
      </c>
      <c r="B15" s="15">
        <v>3</v>
      </c>
      <c r="C15" s="16">
        <f>'3'!C54</f>
        <v>0</v>
      </c>
      <c r="D15" s="16">
        <f>'3'!D54</f>
        <v>0</v>
      </c>
      <c r="E15" s="16">
        <f>'3'!E54</f>
        <v>0</v>
      </c>
      <c r="F15" s="16">
        <f>'3'!F54</f>
        <v>0</v>
      </c>
      <c r="G15" s="16">
        <f>'3'!G54</f>
        <v>0</v>
      </c>
      <c r="H15" s="16">
        <f>'3'!H54</f>
        <v>0</v>
      </c>
      <c r="I15" s="16">
        <f>'3'!I54</f>
        <v>0</v>
      </c>
      <c r="J15" s="16">
        <f>'3'!J54</f>
        <v>0</v>
      </c>
      <c r="K15" s="16">
        <f>'3'!K54</f>
        <v>0</v>
      </c>
      <c r="L15" s="16">
        <f>'3'!L54</f>
        <v>0</v>
      </c>
      <c r="M15" s="16">
        <f>'3'!M54</f>
        <v>0</v>
      </c>
      <c r="N15" s="16">
        <f>'3'!N54</f>
        <v>0</v>
      </c>
      <c r="O15" s="16">
        <f>'3'!O54</f>
        <v>0</v>
      </c>
      <c r="P15" s="16">
        <f>'3'!P54</f>
        <v>0</v>
      </c>
      <c r="Q15" s="16">
        <f>'3'!Q54</f>
        <v>0</v>
      </c>
      <c r="R15" s="16">
        <f>'3'!R54</f>
        <v>0</v>
      </c>
      <c r="S15" s="16">
        <f>'3'!S54</f>
        <v>0</v>
      </c>
      <c r="T15" s="16">
        <f>'3'!T54</f>
        <v>0</v>
      </c>
      <c r="U15" s="16">
        <f>'3'!U54</f>
        <v>0</v>
      </c>
      <c r="V15" s="16">
        <f>'3'!V54</f>
        <v>0</v>
      </c>
      <c r="W15" s="16">
        <f>SUM('3'!C5:F5)</f>
        <v>0</v>
      </c>
      <c r="X15" s="16">
        <f>SUM('3'!C6:F6)</f>
        <v>0</v>
      </c>
      <c r="Y15" s="16">
        <f>SUM('3'!C7:F7)</f>
        <v>0</v>
      </c>
      <c r="Z15" s="16">
        <f>SUM('3'!C8:F8)</f>
        <v>0</v>
      </c>
      <c r="AA15" s="16">
        <f>SUM('3'!C9:F9)</f>
        <v>0</v>
      </c>
      <c r="AB15" s="17">
        <f>SUM(C15:V15)</f>
        <v>0</v>
      </c>
      <c r="AC15" s="11" t="e">
        <f t="shared" si="1"/>
        <v>#DIV/0!</v>
      </c>
    </row>
    <row r="16" spans="1:29" x14ac:dyDescent="0.2">
      <c r="A16" s="6">
        <v>4</v>
      </c>
      <c r="B16" s="15">
        <v>4</v>
      </c>
      <c r="C16" s="16">
        <f>'4'!C54</f>
        <v>0</v>
      </c>
      <c r="D16" s="16">
        <f>'4'!D54</f>
        <v>0</v>
      </c>
      <c r="E16" s="16">
        <f>'4'!E54</f>
        <v>0</v>
      </c>
      <c r="F16" s="16">
        <f>'4'!F54</f>
        <v>0</v>
      </c>
      <c r="G16" s="16">
        <f>'4'!G54</f>
        <v>0</v>
      </c>
      <c r="H16" s="16">
        <f>'4'!H54</f>
        <v>0</v>
      </c>
      <c r="I16" s="16">
        <f>'4'!I54</f>
        <v>0</v>
      </c>
      <c r="J16" s="16">
        <f>'4'!J54</f>
        <v>0</v>
      </c>
      <c r="K16" s="16">
        <f>'4'!K54</f>
        <v>0</v>
      </c>
      <c r="L16" s="16">
        <f>'4'!L54</f>
        <v>0</v>
      </c>
      <c r="M16" s="16">
        <f>'4'!M54</f>
        <v>0</v>
      </c>
      <c r="N16" s="16">
        <f>'4'!N54</f>
        <v>0</v>
      </c>
      <c r="O16" s="16">
        <f>'4'!O54</f>
        <v>0</v>
      </c>
      <c r="P16" s="16">
        <f>'4'!P54</f>
        <v>0</v>
      </c>
      <c r="Q16" s="16">
        <f>'4'!Q54</f>
        <v>0</v>
      </c>
      <c r="R16" s="16">
        <f>'4'!R54</f>
        <v>0</v>
      </c>
      <c r="S16" s="16">
        <f>'4'!S54</f>
        <v>0</v>
      </c>
      <c r="T16" s="16">
        <f>'4'!T54</f>
        <v>0</v>
      </c>
      <c r="U16" s="16">
        <f>'4'!U54</f>
        <v>0</v>
      </c>
      <c r="V16" s="16">
        <f>'4'!V54</f>
        <v>0</v>
      </c>
      <c r="W16" s="16">
        <f>SUM('4'!C5:F5)</f>
        <v>0</v>
      </c>
      <c r="X16" s="16">
        <f>SUM('4'!C6:F6)</f>
        <v>0</v>
      </c>
      <c r="Y16" s="16">
        <f>SUM('4'!C7:F7)</f>
        <v>0</v>
      </c>
      <c r="Z16" s="16">
        <f>SUM('4'!C8:F8)</f>
        <v>0</v>
      </c>
      <c r="AA16" s="16">
        <f>SUM('4'!C9:F9)</f>
        <v>0</v>
      </c>
      <c r="AB16" s="17">
        <f>SUM(C16:V16)</f>
        <v>0</v>
      </c>
      <c r="AC16" s="11" t="e">
        <f t="shared" si="1"/>
        <v>#DIV/0!</v>
      </c>
    </row>
    <row r="17" spans="1:29" x14ac:dyDescent="0.2">
      <c r="A17" s="6">
        <v>5</v>
      </c>
      <c r="B17" s="15">
        <v>5</v>
      </c>
      <c r="C17" s="16">
        <f>'5'!C54</f>
        <v>0</v>
      </c>
      <c r="D17" s="16">
        <f>'5'!D54</f>
        <v>0</v>
      </c>
      <c r="E17" s="16">
        <f>'5'!E54</f>
        <v>0</v>
      </c>
      <c r="F17" s="16">
        <f>'5'!F54</f>
        <v>0</v>
      </c>
      <c r="G17" s="16">
        <f>'5'!G54</f>
        <v>0</v>
      </c>
      <c r="H17" s="16">
        <f>'5'!H54</f>
        <v>0</v>
      </c>
      <c r="I17" s="16">
        <f>'5'!I54</f>
        <v>0</v>
      </c>
      <c r="J17" s="16">
        <f>'5'!J54</f>
        <v>0</v>
      </c>
      <c r="K17" s="16">
        <f>'5'!K54</f>
        <v>0</v>
      </c>
      <c r="L17" s="16">
        <f>'5'!L54</f>
        <v>0</v>
      </c>
      <c r="M17" s="16">
        <f>'5'!M54</f>
        <v>0</v>
      </c>
      <c r="N17" s="16">
        <f>'5'!N54</f>
        <v>0</v>
      </c>
      <c r="O17" s="16">
        <f>'5'!O54</f>
        <v>0</v>
      </c>
      <c r="P17" s="16">
        <f>'5'!P54</f>
        <v>0</v>
      </c>
      <c r="Q17" s="16">
        <f>'5'!Q54</f>
        <v>0</v>
      </c>
      <c r="R17" s="16">
        <f>'5'!R54</f>
        <v>0</v>
      </c>
      <c r="S17" s="16">
        <f>'5'!S54</f>
        <v>0</v>
      </c>
      <c r="T17" s="16">
        <f>'5'!T54</f>
        <v>0</v>
      </c>
      <c r="U17" s="16">
        <f>'5'!U54</f>
        <v>0</v>
      </c>
      <c r="V17" s="16">
        <f>'5'!V54</f>
        <v>0</v>
      </c>
      <c r="W17" s="16">
        <f>SUM('5'!C5:F5)</f>
        <v>0</v>
      </c>
      <c r="X17" s="16">
        <f>SUM('5'!C6:F6)</f>
        <v>0</v>
      </c>
      <c r="Y17" s="16">
        <f>SUM('5'!C7:F7)</f>
        <v>0</v>
      </c>
      <c r="Z17" s="16">
        <f>SUM('5'!C8:F8)</f>
        <v>0</v>
      </c>
      <c r="AA17" s="16">
        <f>SUM('5'!C9:F9)</f>
        <v>0</v>
      </c>
      <c r="AB17" s="17">
        <f>SUM(C17:V17)</f>
        <v>0</v>
      </c>
      <c r="AC17" s="11" t="e">
        <f t="shared" si="1"/>
        <v>#DIV/0!</v>
      </c>
    </row>
    <row r="18" spans="1:29" x14ac:dyDescent="0.2">
      <c r="A18" s="6">
        <v>6</v>
      </c>
      <c r="B18" s="15">
        <v>6</v>
      </c>
      <c r="C18" s="16">
        <f>'6'!C54</f>
        <v>0</v>
      </c>
      <c r="D18" s="16">
        <f>'6'!D54</f>
        <v>0</v>
      </c>
      <c r="E18" s="16">
        <f>'6'!E54</f>
        <v>0</v>
      </c>
      <c r="F18" s="16">
        <f>'6'!F54</f>
        <v>0</v>
      </c>
      <c r="G18" s="16">
        <f>'6'!G54</f>
        <v>0</v>
      </c>
      <c r="H18" s="16">
        <f>'6'!H54</f>
        <v>0</v>
      </c>
      <c r="I18" s="16">
        <f>'6'!I54</f>
        <v>0</v>
      </c>
      <c r="J18" s="16">
        <f>'6'!J54</f>
        <v>0</v>
      </c>
      <c r="K18" s="16">
        <f>'6'!K54</f>
        <v>0</v>
      </c>
      <c r="L18" s="16">
        <f>'6'!L54</f>
        <v>0</v>
      </c>
      <c r="M18" s="16">
        <f>'6'!M54</f>
        <v>0</v>
      </c>
      <c r="N18" s="16">
        <f>'6'!N54</f>
        <v>0</v>
      </c>
      <c r="O18" s="16">
        <f>'6'!O54</f>
        <v>0</v>
      </c>
      <c r="P18" s="16">
        <f>'6'!P54</f>
        <v>0</v>
      </c>
      <c r="Q18" s="16">
        <f>'6'!Q54</f>
        <v>0</v>
      </c>
      <c r="R18" s="16">
        <f>'6'!R54</f>
        <v>0</v>
      </c>
      <c r="S18" s="16">
        <f>'6'!S54</f>
        <v>0</v>
      </c>
      <c r="T18" s="16">
        <f>'6'!T54</f>
        <v>0</v>
      </c>
      <c r="U18" s="16">
        <f>'6'!U54</f>
        <v>0</v>
      </c>
      <c r="V18" s="16">
        <f>'6'!V54</f>
        <v>0</v>
      </c>
      <c r="W18" s="16">
        <f>SUM('6'!C5:F5)</f>
        <v>0</v>
      </c>
      <c r="X18" s="16">
        <f>SUM('6'!C6:F6)</f>
        <v>0</v>
      </c>
      <c r="Y18" s="16">
        <f>SUM('6'!C7:F7)</f>
        <v>0</v>
      </c>
      <c r="Z18" s="16">
        <f>SUM('6'!C8:F8)</f>
        <v>0</v>
      </c>
      <c r="AA18" s="16">
        <f>SUM('6'!C9:F9)</f>
        <v>0</v>
      </c>
      <c r="AB18" s="17">
        <f t="shared" ref="AB18:AB19" si="2">SUM(C18:V18)</f>
        <v>0</v>
      </c>
      <c r="AC18" s="11" t="e">
        <f t="shared" si="1"/>
        <v>#DIV/0!</v>
      </c>
    </row>
    <row r="19" spans="1:29" x14ac:dyDescent="0.2">
      <c r="A19" s="6">
        <v>7</v>
      </c>
      <c r="B19" s="15">
        <v>7</v>
      </c>
      <c r="C19" s="16">
        <f>'7'!C54</f>
        <v>0</v>
      </c>
      <c r="D19" s="16">
        <f>'7'!D54</f>
        <v>0</v>
      </c>
      <c r="E19" s="16">
        <f>'7'!E54</f>
        <v>0</v>
      </c>
      <c r="F19" s="16">
        <f>'7'!F54</f>
        <v>0</v>
      </c>
      <c r="G19" s="16">
        <f>'7'!G54</f>
        <v>0</v>
      </c>
      <c r="H19" s="16">
        <f>'7'!H54</f>
        <v>0</v>
      </c>
      <c r="I19" s="16">
        <f>'7'!I54</f>
        <v>0</v>
      </c>
      <c r="J19" s="16">
        <f>'7'!J54</f>
        <v>0</v>
      </c>
      <c r="K19" s="16">
        <f>'7'!K54</f>
        <v>0</v>
      </c>
      <c r="L19" s="16">
        <f>'7'!L54</f>
        <v>0</v>
      </c>
      <c r="M19" s="16">
        <f>'7'!M54</f>
        <v>0</v>
      </c>
      <c r="N19" s="16">
        <f>'7'!N54</f>
        <v>0</v>
      </c>
      <c r="O19" s="16">
        <f>'7'!O54</f>
        <v>0</v>
      </c>
      <c r="P19" s="16">
        <f>'7'!P54</f>
        <v>0</v>
      </c>
      <c r="Q19" s="16">
        <f>'7'!Q54</f>
        <v>0</v>
      </c>
      <c r="R19" s="16">
        <f>'7'!R54</f>
        <v>0</v>
      </c>
      <c r="S19" s="16">
        <f>'7'!S54</f>
        <v>0</v>
      </c>
      <c r="T19" s="16">
        <f>'7'!T54</f>
        <v>0</v>
      </c>
      <c r="U19" s="16">
        <f>'7'!U54</f>
        <v>0</v>
      </c>
      <c r="V19" s="16">
        <f>'7'!V54</f>
        <v>0</v>
      </c>
      <c r="W19" s="16">
        <f>SUM('7'!C5:F5)</f>
        <v>0</v>
      </c>
      <c r="X19" s="16">
        <f>SUM('7'!C6:F6)</f>
        <v>0</v>
      </c>
      <c r="Y19" s="16">
        <f>SUM('7'!C7:F7)</f>
        <v>0</v>
      </c>
      <c r="Z19" s="16">
        <f>SUM('7'!C8:F8)</f>
        <v>0</v>
      </c>
      <c r="AA19" s="16">
        <f>SUM('7'!C9:F9)</f>
        <v>0</v>
      </c>
      <c r="AB19" s="17">
        <f t="shared" si="2"/>
        <v>0</v>
      </c>
      <c r="AC19" s="11" t="e">
        <f t="shared" si="1"/>
        <v>#DIV/0!</v>
      </c>
    </row>
    <row r="20" spans="1:29" x14ac:dyDescent="0.2">
      <c r="A20" s="6">
        <v>8</v>
      </c>
      <c r="B20" s="15">
        <v>8</v>
      </c>
      <c r="C20" s="16">
        <f>'8'!C54</f>
        <v>0</v>
      </c>
      <c r="D20" s="16">
        <f>'8'!D54</f>
        <v>0</v>
      </c>
      <c r="E20" s="16">
        <f>'8'!E54</f>
        <v>0</v>
      </c>
      <c r="F20" s="16">
        <f>'8'!F54</f>
        <v>0</v>
      </c>
      <c r="G20" s="16">
        <f>'8'!G54</f>
        <v>0</v>
      </c>
      <c r="H20" s="16">
        <f>'8'!H54</f>
        <v>0</v>
      </c>
      <c r="I20" s="16">
        <f>'8'!I54</f>
        <v>0</v>
      </c>
      <c r="J20" s="16">
        <f>'8'!J54</f>
        <v>0</v>
      </c>
      <c r="K20" s="16">
        <f>'8'!K54</f>
        <v>0</v>
      </c>
      <c r="L20" s="16">
        <f>'8'!L54</f>
        <v>0</v>
      </c>
      <c r="M20" s="16">
        <f>'8'!M54</f>
        <v>0</v>
      </c>
      <c r="N20" s="16">
        <f>'8'!N54</f>
        <v>0</v>
      </c>
      <c r="O20" s="16">
        <f>'8'!O54</f>
        <v>0</v>
      </c>
      <c r="P20" s="16">
        <f>'8'!P54</f>
        <v>0</v>
      </c>
      <c r="Q20" s="16">
        <f>'8'!Q54</f>
        <v>0</v>
      </c>
      <c r="R20" s="16">
        <f>'8'!R54</f>
        <v>0</v>
      </c>
      <c r="S20" s="16">
        <f>'8'!S54</f>
        <v>0</v>
      </c>
      <c r="T20" s="16">
        <f>'8'!T54</f>
        <v>0</v>
      </c>
      <c r="U20" s="16">
        <f>'8'!U54</f>
        <v>0</v>
      </c>
      <c r="V20" s="16">
        <f>'8'!V54</f>
        <v>0</v>
      </c>
      <c r="W20" s="16">
        <f>SUM('8'!C5:F5)</f>
        <v>0</v>
      </c>
      <c r="X20" s="16">
        <f>SUM('8'!C6:F6)</f>
        <v>0</v>
      </c>
      <c r="Y20" s="16">
        <f>SUM('8'!C7:F7)</f>
        <v>0</v>
      </c>
      <c r="Z20" s="16">
        <f>SUM('8'!C8:F8)</f>
        <v>0</v>
      </c>
      <c r="AA20" s="16">
        <f>SUM('8'!C9:F9)</f>
        <v>0</v>
      </c>
      <c r="AB20" s="17">
        <f>SUM(C20:V20)</f>
        <v>0</v>
      </c>
      <c r="AC20" s="11" t="e">
        <f t="shared" ref="AC20" si="3">(AB20)/(X20*20)</f>
        <v>#DIV/0!</v>
      </c>
    </row>
    <row r="21" spans="1:29" x14ac:dyDescent="0.2">
      <c r="A21" s="6">
        <v>9</v>
      </c>
      <c r="B21" s="15">
        <v>9</v>
      </c>
      <c r="C21" s="16">
        <f>'9'!C54</f>
        <v>0</v>
      </c>
      <c r="D21" s="16">
        <f>'9'!D54</f>
        <v>0</v>
      </c>
      <c r="E21" s="16">
        <f>'9'!E54</f>
        <v>0</v>
      </c>
      <c r="F21" s="16">
        <f>'9'!F54</f>
        <v>0</v>
      </c>
      <c r="G21" s="16">
        <f>'9'!G54</f>
        <v>0</v>
      </c>
      <c r="H21" s="16">
        <f>'9'!H54</f>
        <v>0</v>
      </c>
      <c r="I21" s="16">
        <f>'9'!I54</f>
        <v>0</v>
      </c>
      <c r="J21" s="16">
        <f>'9'!J54</f>
        <v>0</v>
      </c>
      <c r="K21" s="16">
        <f>'9'!K54</f>
        <v>0</v>
      </c>
      <c r="L21" s="16">
        <f>'9'!L54</f>
        <v>0</v>
      </c>
      <c r="M21" s="16">
        <f>'9'!M54</f>
        <v>0</v>
      </c>
      <c r="N21" s="16">
        <f>'9'!N54</f>
        <v>0</v>
      </c>
      <c r="O21" s="16">
        <f>'9'!O54</f>
        <v>0</v>
      </c>
      <c r="P21" s="16">
        <f>'9'!P54</f>
        <v>0</v>
      </c>
      <c r="Q21" s="16">
        <f>'9'!Q54</f>
        <v>0</v>
      </c>
      <c r="R21" s="16">
        <f>'9'!R54</f>
        <v>0</v>
      </c>
      <c r="S21" s="16">
        <f>'9'!S54</f>
        <v>0</v>
      </c>
      <c r="T21" s="16">
        <f>'9'!T54</f>
        <v>0</v>
      </c>
      <c r="U21" s="16">
        <f>'9'!U54</f>
        <v>0</v>
      </c>
      <c r="V21" s="16">
        <f>'9'!V54</f>
        <v>0</v>
      </c>
      <c r="W21" s="16">
        <f>SUM('9'!C5:F5)</f>
        <v>0</v>
      </c>
      <c r="X21" s="16">
        <f>SUM('9'!C6:F6)</f>
        <v>0</v>
      </c>
      <c r="Y21" s="16">
        <f>SUM('9'!C7:F7)</f>
        <v>0</v>
      </c>
      <c r="Z21" s="16">
        <f>SUM('9'!C8:F8)</f>
        <v>0</v>
      </c>
      <c r="AA21" s="16">
        <f>SUM('9'!C9:F9)</f>
        <v>0</v>
      </c>
      <c r="AB21" s="17">
        <f>SUM(C21:V21)</f>
        <v>0</v>
      </c>
      <c r="AC21" s="11" t="e">
        <f t="shared" ref="AC21:AC24" si="4">(AB21)/(X21*20)</f>
        <v>#DIV/0!</v>
      </c>
    </row>
    <row r="22" spans="1:29" x14ac:dyDescent="0.2">
      <c r="A22" s="6">
        <v>10</v>
      </c>
      <c r="B22" s="15">
        <v>10</v>
      </c>
      <c r="C22" s="16">
        <f>'10'!C54</f>
        <v>0</v>
      </c>
      <c r="D22" s="16">
        <f>'10'!D54</f>
        <v>0</v>
      </c>
      <c r="E22" s="16">
        <f>'10'!E54</f>
        <v>0</v>
      </c>
      <c r="F22" s="16">
        <f>'10'!F54</f>
        <v>0</v>
      </c>
      <c r="G22" s="16">
        <f>'10'!G54</f>
        <v>0</v>
      </c>
      <c r="H22" s="16">
        <f>'10'!H54</f>
        <v>0</v>
      </c>
      <c r="I22" s="16">
        <f>'10'!I54</f>
        <v>0</v>
      </c>
      <c r="J22" s="16">
        <f>'10'!J54</f>
        <v>0</v>
      </c>
      <c r="K22" s="16">
        <f>'10'!K54</f>
        <v>0</v>
      </c>
      <c r="L22" s="16">
        <f>'10'!L54</f>
        <v>0</v>
      </c>
      <c r="M22" s="16">
        <f>'10'!M54</f>
        <v>0</v>
      </c>
      <c r="N22" s="16">
        <f>'10'!N54</f>
        <v>0</v>
      </c>
      <c r="O22" s="16">
        <f>'10'!O54</f>
        <v>0</v>
      </c>
      <c r="P22" s="16">
        <f>'10'!P54</f>
        <v>0</v>
      </c>
      <c r="Q22" s="16">
        <f>'10'!Q54</f>
        <v>0</v>
      </c>
      <c r="R22" s="16">
        <f>'10'!R54</f>
        <v>0</v>
      </c>
      <c r="S22" s="16">
        <f>'10'!S54</f>
        <v>0</v>
      </c>
      <c r="T22" s="16">
        <f>'10'!T54</f>
        <v>0</v>
      </c>
      <c r="U22" s="16">
        <f>'10'!U54</f>
        <v>0</v>
      </c>
      <c r="V22" s="16">
        <f>'10'!V54</f>
        <v>0</v>
      </c>
      <c r="W22" s="16">
        <f>SUM('10'!C5:F5)</f>
        <v>0</v>
      </c>
      <c r="X22" s="16">
        <f>SUM('10'!C6:F6)</f>
        <v>0</v>
      </c>
      <c r="Y22" s="16">
        <f>SUM('10'!C7:F7)</f>
        <v>0</v>
      </c>
      <c r="Z22" s="16">
        <f>SUM('10'!C8:F8)</f>
        <v>0</v>
      </c>
      <c r="AA22" s="16">
        <f>SUM('10'!C9:F9)</f>
        <v>0</v>
      </c>
      <c r="AB22" s="17">
        <f t="shared" ref="AB22" si="5">SUM(C22:V22)</f>
        <v>0</v>
      </c>
      <c r="AC22" s="11" t="e">
        <f t="shared" si="4"/>
        <v>#DIV/0!</v>
      </c>
    </row>
    <row r="23" spans="1:29" x14ac:dyDescent="0.2">
      <c r="A23" s="6">
        <v>11</v>
      </c>
      <c r="B23" s="15">
        <v>11</v>
      </c>
      <c r="C23" s="16">
        <f>'11'!C54</f>
        <v>0</v>
      </c>
      <c r="D23" s="16">
        <f>'11'!D54</f>
        <v>0</v>
      </c>
      <c r="E23" s="16">
        <f>'11'!E54</f>
        <v>0</v>
      </c>
      <c r="F23" s="16">
        <f>'11'!F54</f>
        <v>0</v>
      </c>
      <c r="G23" s="16">
        <f>'11'!G54</f>
        <v>0</v>
      </c>
      <c r="H23" s="16">
        <f>'11'!H54</f>
        <v>0</v>
      </c>
      <c r="I23" s="16">
        <f>'11'!I54</f>
        <v>0</v>
      </c>
      <c r="J23" s="16">
        <f>'11'!J54</f>
        <v>0</v>
      </c>
      <c r="K23" s="16">
        <f>'11'!K54</f>
        <v>0</v>
      </c>
      <c r="L23" s="16">
        <f>'11'!L54</f>
        <v>0</v>
      </c>
      <c r="M23" s="16">
        <f>'11'!M54</f>
        <v>0</v>
      </c>
      <c r="N23" s="16">
        <f>'11'!N54</f>
        <v>0</v>
      </c>
      <c r="O23" s="16">
        <f>'11'!O54</f>
        <v>0</v>
      </c>
      <c r="P23" s="16">
        <f>'11'!P54</f>
        <v>0</v>
      </c>
      <c r="Q23" s="16">
        <f>'11'!Q54</f>
        <v>0</v>
      </c>
      <c r="R23" s="16">
        <f>'11'!R54</f>
        <v>0</v>
      </c>
      <c r="S23" s="16">
        <f>'11'!S54</f>
        <v>0</v>
      </c>
      <c r="T23" s="16">
        <f>'11'!T54</f>
        <v>0</v>
      </c>
      <c r="U23" s="16">
        <f>'11'!U54</f>
        <v>0</v>
      </c>
      <c r="V23" s="16">
        <f>'11'!V54</f>
        <v>0</v>
      </c>
      <c r="W23" s="16">
        <f>SUM('11'!C5:F5)</f>
        <v>0</v>
      </c>
      <c r="X23" s="16">
        <f>SUM('11'!C6:F6)</f>
        <v>0</v>
      </c>
      <c r="Y23" s="16">
        <f>SUM('11'!C7:F7)</f>
        <v>0</v>
      </c>
      <c r="Z23" s="16">
        <f>SUM('11'!C8:F8)</f>
        <v>0</v>
      </c>
      <c r="AA23" s="16">
        <f>SUM('11'!C9:F9)</f>
        <v>0</v>
      </c>
      <c r="AB23" s="17">
        <f>SUM(C23:V23)</f>
        <v>0</v>
      </c>
      <c r="AC23" s="11" t="e">
        <f t="shared" si="4"/>
        <v>#DIV/0!</v>
      </c>
    </row>
    <row r="24" spans="1:29" x14ac:dyDescent="0.2">
      <c r="A24" s="6">
        <v>12</v>
      </c>
      <c r="B24" s="15">
        <v>12</v>
      </c>
      <c r="C24" s="16">
        <f>'12'!C54</f>
        <v>0</v>
      </c>
      <c r="D24" s="16">
        <f>'12'!D54</f>
        <v>0</v>
      </c>
      <c r="E24" s="16">
        <f>'12'!E54</f>
        <v>0</v>
      </c>
      <c r="F24" s="16">
        <f>'12'!F54</f>
        <v>0</v>
      </c>
      <c r="G24" s="16">
        <f>'12'!G54</f>
        <v>0</v>
      </c>
      <c r="H24" s="16">
        <f>'12'!H54</f>
        <v>0</v>
      </c>
      <c r="I24" s="16">
        <f>'12'!I54</f>
        <v>0</v>
      </c>
      <c r="J24" s="16">
        <f>'12'!J54</f>
        <v>0</v>
      </c>
      <c r="K24" s="16">
        <f>'12'!K54</f>
        <v>0</v>
      </c>
      <c r="L24" s="16">
        <f>'12'!L54</f>
        <v>0</v>
      </c>
      <c r="M24" s="16">
        <f>'12'!M54</f>
        <v>0</v>
      </c>
      <c r="N24" s="16">
        <f>'12'!N54</f>
        <v>0</v>
      </c>
      <c r="O24" s="16">
        <f>'12'!O54</f>
        <v>0</v>
      </c>
      <c r="P24" s="16">
        <f>'12'!P54</f>
        <v>0</v>
      </c>
      <c r="Q24" s="16">
        <f>'12'!Q54</f>
        <v>0</v>
      </c>
      <c r="R24" s="16">
        <f>'12'!R54</f>
        <v>0</v>
      </c>
      <c r="S24" s="16">
        <f>'12'!S54</f>
        <v>0</v>
      </c>
      <c r="T24" s="16">
        <f>'12'!T54</f>
        <v>0</v>
      </c>
      <c r="U24" s="16">
        <f>'12'!U54</f>
        <v>0</v>
      </c>
      <c r="V24" s="16">
        <f>'12'!V54</f>
        <v>0</v>
      </c>
      <c r="W24" s="16">
        <f>SUM('12'!C5:F5)</f>
        <v>0</v>
      </c>
      <c r="X24" s="16">
        <f>SUM('12'!C6:F6)</f>
        <v>0</v>
      </c>
      <c r="Y24" s="16">
        <f>SUM('12'!C7:F7)</f>
        <v>0</v>
      </c>
      <c r="Z24" s="16">
        <f>SUM('12'!C8:F8)</f>
        <v>0</v>
      </c>
      <c r="AA24" s="16">
        <f>SUM('12'!C9:F9)</f>
        <v>0</v>
      </c>
      <c r="AB24" s="17">
        <f>SUM(C24:V24)</f>
        <v>0</v>
      </c>
      <c r="AC24" s="11" t="e">
        <f t="shared" si="4"/>
        <v>#DIV/0!</v>
      </c>
    </row>
    <row r="25" spans="1:29" x14ac:dyDescent="0.2">
      <c r="A25" s="22" t="s">
        <v>11</v>
      </c>
      <c r="B25" s="22"/>
      <c r="C25" s="19">
        <f t="shared" ref="C25:V25" si="6">SUM(C13:C24)</f>
        <v>6</v>
      </c>
      <c r="D25" s="19">
        <f t="shared" si="6"/>
        <v>11</v>
      </c>
      <c r="E25" s="19">
        <f t="shared" si="6"/>
        <v>5</v>
      </c>
      <c r="F25" s="19">
        <f t="shared" si="6"/>
        <v>5</v>
      </c>
      <c r="G25" s="19">
        <f t="shared" si="6"/>
        <v>3</v>
      </c>
      <c r="H25" s="19">
        <f t="shared" si="6"/>
        <v>4</v>
      </c>
      <c r="I25" s="19">
        <f t="shared" si="6"/>
        <v>3</v>
      </c>
      <c r="J25" s="19">
        <f t="shared" si="6"/>
        <v>5</v>
      </c>
      <c r="K25" s="19">
        <f t="shared" si="6"/>
        <v>5</v>
      </c>
      <c r="L25" s="19">
        <f t="shared" si="6"/>
        <v>12</v>
      </c>
      <c r="M25" s="19">
        <f t="shared" si="6"/>
        <v>13</v>
      </c>
      <c r="N25" s="19">
        <f t="shared" si="6"/>
        <v>2</v>
      </c>
      <c r="O25" s="19">
        <f t="shared" si="6"/>
        <v>0</v>
      </c>
      <c r="P25" s="19">
        <f t="shared" si="6"/>
        <v>15</v>
      </c>
      <c r="Q25" s="19">
        <f t="shared" si="6"/>
        <v>15</v>
      </c>
      <c r="R25" s="19">
        <f t="shared" si="6"/>
        <v>8</v>
      </c>
      <c r="S25" s="19">
        <f t="shared" si="6"/>
        <v>3</v>
      </c>
      <c r="T25" s="19">
        <f t="shared" si="6"/>
        <v>4</v>
      </c>
      <c r="U25" s="19">
        <f t="shared" si="6"/>
        <v>11</v>
      </c>
      <c r="V25" s="19">
        <f t="shared" si="6"/>
        <v>11</v>
      </c>
      <c r="W25" s="14">
        <f>C4</f>
        <v>18</v>
      </c>
      <c r="X25" s="14">
        <f>C5</f>
        <v>18</v>
      </c>
      <c r="Y25" s="14">
        <f>C6</f>
        <v>0</v>
      </c>
      <c r="Z25" s="14">
        <f>C7</f>
        <v>12</v>
      </c>
      <c r="AA25" s="14">
        <f>C8</f>
        <v>6</v>
      </c>
      <c r="AB25" s="18">
        <f>SUM(AB13:AB24)</f>
        <v>141</v>
      </c>
      <c r="AC25" s="11">
        <f>(AB25)/(C5*20)</f>
        <v>0.39166666666666666</v>
      </c>
    </row>
    <row r="26" spans="1:29" x14ac:dyDescent="0.2">
      <c r="A26" s="21" t="s">
        <v>12</v>
      </c>
      <c r="B26" s="21"/>
      <c r="C26" s="10">
        <f>(C25/C5)*100</f>
        <v>33.333333333333329</v>
      </c>
      <c r="D26" s="10">
        <f>(D25/C5)*100</f>
        <v>61.111111111111114</v>
      </c>
      <c r="E26" s="10">
        <f>(E25/C5)*100</f>
        <v>27.777777777777779</v>
      </c>
      <c r="F26" s="10">
        <f>(F25/C5)*100</f>
        <v>27.777777777777779</v>
      </c>
      <c r="G26" s="10">
        <f>(G25/C5)*100</f>
        <v>16.666666666666664</v>
      </c>
      <c r="H26" s="10">
        <f>(H25/C5)*100</f>
        <v>22.222222222222221</v>
      </c>
      <c r="I26" s="10">
        <f>(I25/C5)*100</f>
        <v>16.666666666666664</v>
      </c>
      <c r="J26" s="10">
        <f>(J25/C5)*100</f>
        <v>27.777777777777779</v>
      </c>
      <c r="K26" s="10">
        <f>(K25/C5)*100</f>
        <v>27.777777777777779</v>
      </c>
      <c r="L26" s="10">
        <f>(L25/C5)*100</f>
        <v>66.666666666666657</v>
      </c>
      <c r="M26" s="10">
        <f>(M25/C5)*100</f>
        <v>72.222222222222214</v>
      </c>
      <c r="N26" s="10">
        <f>(N25/C5)*100</f>
        <v>11.111111111111111</v>
      </c>
      <c r="O26" s="10">
        <f>(O25/C5)*100</f>
        <v>0</v>
      </c>
      <c r="P26" s="10">
        <f>(P25/C5)*100</f>
        <v>83.333333333333343</v>
      </c>
      <c r="Q26" s="10">
        <f>(Q25/C5)*100</f>
        <v>83.333333333333343</v>
      </c>
      <c r="R26" s="10">
        <f>(R25/C5)*100</f>
        <v>44.444444444444443</v>
      </c>
      <c r="S26" s="10">
        <f>(S25/C5)*100</f>
        <v>16.666666666666664</v>
      </c>
      <c r="T26" s="10">
        <f>(T25/C5)*100</f>
        <v>22.222222222222221</v>
      </c>
      <c r="U26" s="10">
        <f>(U25/C5)*100</f>
        <v>61.111111111111114</v>
      </c>
      <c r="V26" s="10">
        <f>(V25/C5)*100</f>
        <v>61.111111111111114</v>
      </c>
      <c r="W26" s="13"/>
      <c r="X26" s="13"/>
      <c r="Y26" s="13"/>
      <c r="Z26" s="13"/>
      <c r="AA26" s="13"/>
      <c r="AB26" s="8"/>
      <c r="AC26" s="9"/>
    </row>
    <row r="27" spans="1:29" x14ac:dyDescent="0.2">
      <c r="B27" s="5"/>
    </row>
    <row r="28" spans="1:29" x14ac:dyDescent="0.2">
      <c r="B28" s="5"/>
    </row>
    <row r="29" spans="1:29" x14ac:dyDescent="0.2">
      <c r="B29" s="5"/>
    </row>
    <row r="30" spans="1:29" x14ac:dyDescent="0.2">
      <c r="B30" s="5"/>
    </row>
    <row r="31" spans="1:29" x14ac:dyDescent="0.2">
      <c r="B31" s="5"/>
    </row>
    <row r="32" spans="1:29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</sheetData>
  <sheetProtection algorithmName="SHA-512" hashValue="ue4hSiJWHEgRk98iH/EEgIzxnDISOXXQkylZbtZsoIQeJ6Jo1MKSdwADuvcPlDtMLD3XvFUGqB3egnK9enTRuQ==" saltValue="HvK59GUkJ5IF34YAGdBZ1Q==" spinCount="100000" sheet="1" formatColumns="0" formatRows="0"/>
  <mergeCells count="23">
    <mergeCell ref="A25:B25"/>
    <mergeCell ref="A26:B26"/>
    <mergeCell ref="W10:W12"/>
    <mergeCell ref="X10:X12"/>
    <mergeCell ref="AA10:AA12"/>
    <mergeCell ref="Y10:Y12"/>
    <mergeCell ref="Z10:Z12"/>
    <mergeCell ref="AC10:AC12"/>
    <mergeCell ref="C12:V12"/>
    <mergeCell ref="A1:AB1"/>
    <mergeCell ref="A2:AB2"/>
    <mergeCell ref="A3:AB3"/>
    <mergeCell ref="A4:A8"/>
    <mergeCell ref="C4:F4"/>
    <mergeCell ref="C5:F5"/>
    <mergeCell ref="C6:F6"/>
    <mergeCell ref="C7:F7"/>
    <mergeCell ref="C8:F8"/>
    <mergeCell ref="A9:AB9"/>
    <mergeCell ref="A10:A12"/>
    <mergeCell ref="B10:B12"/>
    <mergeCell ref="C10:V10"/>
    <mergeCell ref="AB10:AB12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у интервалу од 0 до 1." sqref="C13:V24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  <ignoredErrors>
    <ignoredError sqref="A2:A3 D8:F8 D6:F6 D7:F7" unlockedFormula="1"/>
    <ignoredError sqref="AC25 C26:V26 AC13:AC19" evalError="1"/>
    <ignoredError sqref="AB18:AB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topLeftCell="C34" zoomScaleSheetLayoutView="100" workbookViewId="0">
      <selection activeCell="W20" sqref="W20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22" width="7" style="1" bestFit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 t="s">
        <v>41</v>
      </c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>
        <v>7</v>
      </c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>
        <v>7</v>
      </c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>
        <v>0</v>
      </c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>
        <v>5</v>
      </c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>
        <v>2</v>
      </c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 t="s">
        <v>42</v>
      </c>
      <c r="C14" s="20">
        <v>1</v>
      </c>
      <c r="D14" s="20">
        <v>1</v>
      </c>
      <c r="E14" s="20">
        <v>1</v>
      </c>
      <c r="F14" s="20">
        <v>1</v>
      </c>
      <c r="G14" s="20">
        <v>1</v>
      </c>
      <c r="H14" s="20">
        <v>1</v>
      </c>
      <c r="I14" s="20">
        <v>1</v>
      </c>
      <c r="J14" s="20">
        <v>1</v>
      </c>
      <c r="K14" s="20">
        <v>1</v>
      </c>
      <c r="L14" s="20">
        <v>0</v>
      </c>
      <c r="M14" s="20">
        <v>1</v>
      </c>
      <c r="N14" s="20">
        <v>1</v>
      </c>
      <c r="O14" s="20">
        <v>0</v>
      </c>
      <c r="P14" s="20">
        <v>1</v>
      </c>
      <c r="Q14" s="20">
        <v>1</v>
      </c>
      <c r="R14" s="20">
        <v>1</v>
      </c>
      <c r="S14" s="20">
        <v>1</v>
      </c>
      <c r="T14" s="20">
        <v>1</v>
      </c>
      <c r="U14" s="20">
        <v>1</v>
      </c>
      <c r="V14" s="20">
        <v>1</v>
      </c>
      <c r="W14" s="17">
        <f t="shared" ref="W14" si="0">SUM(C14:V14)</f>
        <v>18</v>
      </c>
      <c r="X14" s="11">
        <f>SUM(C14:V14)/20</f>
        <v>0.9</v>
      </c>
    </row>
    <row r="15" spans="1:24" x14ac:dyDescent="0.2">
      <c r="A15" s="6">
        <v>2</v>
      </c>
      <c r="B15" s="7" t="s">
        <v>43</v>
      </c>
      <c r="C15" s="20">
        <v>1</v>
      </c>
      <c r="D15" s="20">
        <v>1</v>
      </c>
      <c r="E15" s="20">
        <v>1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1</v>
      </c>
      <c r="L15" s="20">
        <v>1</v>
      </c>
      <c r="M15" s="20">
        <v>1</v>
      </c>
      <c r="N15" s="20">
        <v>0</v>
      </c>
      <c r="O15" s="20">
        <v>0</v>
      </c>
      <c r="P15" s="20">
        <v>1</v>
      </c>
      <c r="Q15" s="20">
        <v>1</v>
      </c>
      <c r="R15" s="20">
        <v>0</v>
      </c>
      <c r="S15" s="20">
        <v>0</v>
      </c>
      <c r="T15" s="20">
        <v>0</v>
      </c>
      <c r="U15" s="20">
        <v>1</v>
      </c>
      <c r="V15" s="20">
        <v>0</v>
      </c>
      <c r="W15" s="17">
        <f t="shared" ref="W15:W53" si="1">SUM(C15:V15)</f>
        <v>9</v>
      </c>
      <c r="X15" s="11">
        <f t="shared" ref="X15:X53" si="2">SUM(C15:V15)/20</f>
        <v>0.45</v>
      </c>
    </row>
    <row r="16" spans="1:24" x14ac:dyDescent="0.2">
      <c r="A16" s="6">
        <v>3</v>
      </c>
      <c r="B16" s="7" t="s">
        <v>44</v>
      </c>
      <c r="C16" s="20">
        <v>0</v>
      </c>
      <c r="D16" s="20">
        <v>1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</v>
      </c>
      <c r="M16" s="20">
        <v>1</v>
      </c>
      <c r="N16" s="20">
        <v>0</v>
      </c>
      <c r="O16" s="20">
        <v>0</v>
      </c>
      <c r="P16" s="20">
        <v>1</v>
      </c>
      <c r="Q16" s="20">
        <v>1</v>
      </c>
      <c r="R16" s="20">
        <v>0</v>
      </c>
      <c r="S16" s="20">
        <v>1</v>
      </c>
      <c r="T16" s="20">
        <v>0</v>
      </c>
      <c r="U16" s="20">
        <v>1</v>
      </c>
      <c r="V16" s="20">
        <v>1</v>
      </c>
      <c r="W16" s="17">
        <f t="shared" si="1"/>
        <v>8</v>
      </c>
      <c r="X16" s="11">
        <f t="shared" si="2"/>
        <v>0.4</v>
      </c>
    </row>
    <row r="17" spans="1:24" x14ac:dyDescent="0.2">
      <c r="A17" s="6">
        <v>4</v>
      </c>
      <c r="B17" s="7" t="s">
        <v>45</v>
      </c>
      <c r="C17" s="20">
        <v>0</v>
      </c>
      <c r="D17" s="20">
        <v>1</v>
      </c>
      <c r="E17" s="20">
        <v>0</v>
      </c>
      <c r="F17" s="20">
        <v>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1</v>
      </c>
      <c r="N17" s="20">
        <v>0</v>
      </c>
      <c r="O17" s="20">
        <v>0</v>
      </c>
      <c r="P17" s="20">
        <v>1</v>
      </c>
      <c r="Q17" s="20">
        <v>1</v>
      </c>
      <c r="R17" s="20">
        <v>0</v>
      </c>
      <c r="S17" s="20">
        <v>0</v>
      </c>
      <c r="T17" s="20">
        <v>0</v>
      </c>
      <c r="U17" s="20">
        <v>1</v>
      </c>
      <c r="V17" s="20">
        <v>1</v>
      </c>
      <c r="W17" s="17">
        <f t="shared" si="1"/>
        <v>7</v>
      </c>
      <c r="X17" s="11">
        <f t="shared" si="2"/>
        <v>0.35</v>
      </c>
    </row>
    <row r="18" spans="1:24" x14ac:dyDescent="0.2">
      <c r="A18" s="6">
        <v>5</v>
      </c>
      <c r="B18" s="7" t="s">
        <v>48</v>
      </c>
      <c r="C18" s="20">
        <v>0</v>
      </c>
      <c r="D18" s="20">
        <v>0</v>
      </c>
      <c r="E18" s="20">
        <v>0</v>
      </c>
      <c r="F18" s="20">
        <v>1</v>
      </c>
      <c r="G18" s="20">
        <v>0</v>
      </c>
      <c r="H18" s="20">
        <v>0</v>
      </c>
      <c r="I18" s="20">
        <v>0</v>
      </c>
      <c r="J18" s="20">
        <v>1</v>
      </c>
      <c r="K18" s="20">
        <v>0</v>
      </c>
      <c r="L18" s="20">
        <v>1</v>
      </c>
      <c r="M18" s="20">
        <v>1</v>
      </c>
      <c r="N18" s="20">
        <v>0</v>
      </c>
      <c r="O18" s="20">
        <v>0</v>
      </c>
      <c r="P18" s="20">
        <v>1</v>
      </c>
      <c r="Q18" s="20">
        <v>1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17">
        <f t="shared" si="1"/>
        <v>6</v>
      </c>
      <c r="X18" s="11">
        <f t="shared" si="2"/>
        <v>0.3</v>
      </c>
    </row>
    <row r="19" spans="1:24" x14ac:dyDescent="0.2">
      <c r="A19" s="6">
        <v>6</v>
      </c>
      <c r="B19" s="7" t="s">
        <v>47</v>
      </c>
      <c r="C19" s="20">
        <v>0</v>
      </c>
      <c r="D19" s="20">
        <v>1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1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>
        <v>0</v>
      </c>
      <c r="S19" s="20">
        <v>0</v>
      </c>
      <c r="T19" s="20">
        <v>0</v>
      </c>
      <c r="U19" s="20">
        <v>1</v>
      </c>
      <c r="V19" s="20">
        <v>0</v>
      </c>
      <c r="W19" s="17">
        <f t="shared" si="1"/>
        <v>4</v>
      </c>
      <c r="X19" s="11">
        <f t="shared" si="2"/>
        <v>0.2</v>
      </c>
    </row>
    <row r="20" spans="1:24" x14ac:dyDescent="0.2">
      <c r="A20" s="6">
        <v>7</v>
      </c>
      <c r="B20" s="7" t="s">
        <v>46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</v>
      </c>
      <c r="N20" s="20">
        <v>0</v>
      </c>
      <c r="O20" s="20">
        <v>0</v>
      </c>
      <c r="P20" s="20">
        <v>1</v>
      </c>
      <c r="Q20" s="20">
        <v>1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17">
        <f t="shared" si="1"/>
        <v>3</v>
      </c>
      <c r="X20" s="11">
        <f t="shared" si="2"/>
        <v>0.15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2</v>
      </c>
      <c r="D54" s="19">
        <f t="shared" si="3"/>
        <v>5</v>
      </c>
      <c r="E54" s="19">
        <f t="shared" si="3"/>
        <v>2</v>
      </c>
      <c r="F54" s="19">
        <f t="shared" si="3"/>
        <v>3</v>
      </c>
      <c r="G54" s="19">
        <f t="shared" si="3"/>
        <v>1</v>
      </c>
      <c r="H54" s="19">
        <f t="shared" si="3"/>
        <v>1</v>
      </c>
      <c r="I54" s="19">
        <f t="shared" si="3"/>
        <v>1</v>
      </c>
      <c r="J54" s="19">
        <f t="shared" si="3"/>
        <v>2</v>
      </c>
      <c r="K54" s="19">
        <f t="shared" si="3"/>
        <v>2</v>
      </c>
      <c r="L54" s="19">
        <f t="shared" si="3"/>
        <v>4</v>
      </c>
      <c r="M54" s="19">
        <f t="shared" si="3"/>
        <v>6</v>
      </c>
      <c r="N54" s="19">
        <f t="shared" si="3"/>
        <v>1</v>
      </c>
      <c r="O54" s="19">
        <f t="shared" si="3"/>
        <v>0</v>
      </c>
      <c r="P54" s="19">
        <f t="shared" si="3"/>
        <v>7</v>
      </c>
      <c r="Q54" s="19">
        <f t="shared" si="3"/>
        <v>6</v>
      </c>
      <c r="R54" s="19">
        <f t="shared" si="3"/>
        <v>1</v>
      </c>
      <c r="S54" s="19">
        <f t="shared" si="3"/>
        <v>2</v>
      </c>
      <c r="T54" s="19">
        <f t="shared" si="3"/>
        <v>1</v>
      </c>
      <c r="U54" s="19">
        <f t="shared" si="3"/>
        <v>5</v>
      </c>
      <c r="V54" s="19">
        <f t="shared" si="3"/>
        <v>3</v>
      </c>
      <c r="W54" s="18">
        <f t="shared" si="3"/>
        <v>55</v>
      </c>
      <c r="X54" s="11">
        <f>(W54)/(C6*20)</f>
        <v>0.39285714285714285</v>
      </c>
    </row>
    <row r="55" spans="1:24" x14ac:dyDescent="0.2">
      <c r="A55" s="21" t="s">
        <v>12</v>
      </c>
      <c r="B55" s="21"/>
      <c r="C55" s="10">
        <f>(C54/C6)*100</f>
        <v>28.571428571428569</v>
      </c>
      <c r="D55" s="10">
        <f>(D54/C6)*100</f>
        <v>71.428571428571431</v>
      </c>
      <c r="E55" s="10">
        <f>(E54/C6)*100</f>
        <v>28.571428571428569</v>
      </c>
      <c r="F55" s="10">
        <f>(F54/C6)*100</f>
        <v>42.857142857142854</v>
      </c>
      <c r="G55" s="10">
        <f>(G54/C6)*100</f>
        <v>14.285714285714285</v>
      </c>
      <c r="H55" s="10">
        <f>(H54/C6)*100</f>
        <v>14.285714285714285</v>
      </c>
      <c r="I55" s="10">
        <f>(I54/C6)*100</f>
        <v>14.285714285714285</v>
      </c>
      <c r="J55" s="10">
        <f>(J54/C6)*100</f>
        <v>28.571428571428569</v>
      </c>
      <c r="K55" s="10">
        <f>(K54/C6)*100</f>
        <v>28.571428571428569</v>
      </c>
      <c r="L55" s="10">
        <f>(L54/C6)*100</f>
        <v>57.142857142857139</v>
      </c>
      <c r="M55" s="10">
        <f>(M54/C6)*100</f>
        <v>85.714285714285708</v>
      </c>
      <c r="N55" s="10">
        <f>(N54/C6)*100</f>
        <v>14.285714285714285</v>
      </c>
      <c r="O55" s="10">
        <f>(O54/C6)*100</f>
        <v>0</v>
      </c>
      <c r="P55" s="10">
        <f>(P54/C6)*100</f>
        <v>100</v>
      </c>
      <c r="Q55" s="10">
        <f>(Q54/C6)*100</f>
        <v>85.714285714285708</v>
      </c>
      <c r="R55" s="10">
        <f>(R54/C6)*100</f>
        <v>14.285714285714285</v>
      </c>
      <c r="S55" s="10">
        <f>(S54/C6)*100</f>
        <v>28.571428571428569</v>
      </c>
      <c r="T55" s="10">
        <f>(T54/C6)*100</f>
        <v>14.285714285714285</v>
      </c>
      <c r="U55" s="10">
        <f>(U54/C6)*100</f>
        <v>71.428571428571431</v>
      </c>
      <c r="V55" s="10">
        <f>(V54/C6)*100</f>
        <v>42.857142857142854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80nhNHUuypv04NFcbv4vgS9eOMAualVST0R6vGSEC0PNxLrIah+C9e4Hgaueuj97wu7U1EaZISp18DEqwfwr/w==" saltValue="YIKMTfCa9BvubK3fdxN8wg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3" width="7" style="1" customWidth="1"/>
    <col min="4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9WBNIl/jJsyr9ZGt2MBuSPrvnzpNtSlh09HOytxCLzcAApn+89uckOn2TkBqlXOAMkEcD01RgUvbLLpNibQCiA==" saltValue="tFpGoMyRmnAbwCqqn35aeA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2eYOjMSGGyjH7ZZx7dckPtg2FnahMgLesMs6d4Dzm/ZOC1bkNewjcYzubsf62pz6RA09P+s7JlpTlQGcSxFvvA==" saltValue="DCqKpwEYH0uU/bAgUStWTw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1P6ZtJc3RZTYxqAF+PD9AErDXNn41AOCezrh7mS5NL2lGeN2CerC8Qa+/6CS4ZOaLXKygBhIH3wsfT8tsaD/mA==" saltValue="kzMNjA0hiUVKHcJ8sQLXaw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0zAB+o72Z47e/R8r5h4f7i+BSR1jdo+YCx/igh5Yhl0eXbmgjygxdGBeyy+sgmYtbUdOEkolFArbbTQwHJUsrQ==" saltValue="D+Q1Z4ECHpMk+QVrtXHGMw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feaz+xt7l8CqAHWGynnXdIQl5fOXVS+Azol4c4NAHA38L0Ol89PfHxxNQcCIbIEyOTAanrSpkOjaRK762jZ9vA==" saltValue="bEBa7Gr+Dm+AsGebT/UpsQ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ke5f8dh3rtFmBr28mC64Nypp+14lLvPn/DugL0LACQ76nk0pG0CzlnIkXYjedTKccRgBW2szwRSZ90gFRTqTig==" saltValue="6gSnX2y1bWJkDnrpuNeYYw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2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12.75" customHeight="1" x14ac:dyDescent="0.2">
      <c r="A4" s="12" t="s">
        <v>16</v>
      </c>
      <c r="B4" s="37"/>
      <c r="C4" s="37"/>
      <c r="D4" s="37"/>
      <c r="E4" s="37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32" t="s">
        <v>8</v>
      </c>
      <c r="B5" s="2" t="s">
        <v>3</v>
      </c>
      <c r="C5" s="35"/>
      <c r="D5" s="35"/>
      <c r="E5" s="35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32"/>
      <c r="B6" s="2" t="s">
        <v>9</v>
      </c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32"/>
      <c r="B7" s="2" t="s">
        <v>10</v>
      </c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32"/>
      <c r="B8" s="2" t="s">
        <v>22</v>
      </c>
      <c r="C8" s="36"/>
      <c r="D8" s="36"/>
      <c r="E8" s="36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32"/>
      <c r="B9" s="2" t="s">
        <v>23</v>
      </c>
      <c r="C9" s="36"/>
      <c r="D9" s="36"/>
      <c r="E9" s="36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4" x14ac:dyDescent="0.2">
      <c r="A11" s="24" t="s">
        <v>2</v>
      </c>
      <c r="B11" s="24" t="s">
        <v>13</v>
      </c>
      <c r="C11" s="29" t="s"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24" t="s">
        <v>4</v>
      </c>
      <c r="X11" s="23" t="s">
        <v>5</v>
      </c>
    </row>
    <row r="12" spans="1:24" x14ac:dyDescent="0.2">
      <c r="A12" s="25"/>
      <c r="B12" s="27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25"/>
      <c r="X12" s="23"/>
    </row>
    <row r="13" spans="1:24" x14ac:dyDescent="0.2">
      <c r="A13" s="26"/>
      <c r="B13" s="28"/>
      <c r="C13" s="29" t="s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26"/>
      <c r="X13" s="23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22" t="s">
        <v>11</v>
      </c>
      <c r="B54" s="22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21" t="s">
        <v>12</v>
      </c>
      <c r="B55" s="21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aaoLV/KwqezjUyeCM1SxKXx0UoDoLn69IxzPcANJ9OvF/8bC5xVHrnmbCASKYgQPFR7DmoMN4BbRub3HwGqUFw==" saltValue="qNPEHBoS8STKEGM3SmS/HQ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Сумарна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Сумарна!Print_Area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korisnik</cp:lastModifiedBy>
  <cp:lastPrinted>2013-05-24T08:20:38Z</cp:lastPrinted>
  <dcterms:created xsi:type="dcterms:W3CDTF">1999-12-31T23:16:14Z</dcterms:created>
  <dcterms:modified xsi:type="dcterms:W3CDTF">2026-05-15T11:21:53Z</dcterms:modified>
</cp:coreProperties>
</file>