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езултати Мала матура\"/>
    </mc:Choice>
  </mc:AlternateContent>
  <bookViews>
    <workbookView xWindow="-120" yWindow="-120" windowWidth="20730" windowHeight="11760" activeTab="12"/>
  </bookViews>
  <sheets>
    <sheet name="1" sheetId="5" r:id="rId1"/>
    <sheet name="2" sheetId="7" r:id="rId2"/>
    <sheet name="3" sheetId="8" r:id="rId3"/>
    <sheet name="4" sheetId="9" r:id="rId4"/>
    <sheet name="5" sheetId="10" r:id="rId5"/>
    <sheet name="6" sheetId="11" r:id="rId6"/>
    <sheet name="7" sheetId="13" r:id="rId7"/>
    <sheet name="8" sheetId="14" r:id="rId8"/>
    <sheet name="9" sheetId="15" r:id="rId9"/>
    <sheet name="10" sheetId="16" r:id="rId10"/>
    <sheet name="11" sheetId="17" r:id="rId11"/>
    <sheet name="12" sheetId="18" r:id="rId12"/>
    <sheet name="Сумарна" sheetId="12" r:id="rId13"/>
  </sheets>
  <definedNames>
    <definedName name="_xlnm.Print_Area" localSheetId="0">'1'!$A$1:$X$54</definedName>
    <definedName name="_xlnm.Print_Area" localSheetId="9">'10'!$A$1:$X$54</definedName>
    <definedName name="_xlnm.Print_Area" localSheetId="10">'11'!$A$1:$X$54</definedName>
    <definedName name="_xlnm.Print_Area" localSheetId="11">'12'!$A$1:$X$54</definedName>
    <definedName name="_xlnm.Print_Area" localSheetId="1">'2'!$A$1:$X$54</definedName>
    <definedName name="_xlnm.Print_Area" localSheetId="2">'3'!$A$1:$X$54</definedName>
    <definedName name="_xlnm.Print_Area" localSheetId="3">'4'!$A$1:$X$54</definedName>
    <definedName name="_xlnm.Print_Area" localSheetId="4">'5'!$A$1:$X$54</definedName>
    <definedName name="_xlnm.Print_Area" localSheetId="5">'6'!$A$1:$X$54</definedName>
    <definedName name="_xlnm.Print_Area" localSheetId="6">'7'!$A$1:$X$54</definedName>
    <definedName name="_xlnm.Print_Area" localSheetId="7">'8'!$A$1:$X$54</definedName>
    <definedName name="_xlnm.Print_Area" localSheetId="8">'9'!$A$1:$X$54</definedName>
    <definedName name="_xlnm.Print_Area" localSheetId="12">Сумарна!$A$1:$AC$25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2" l="1"/>
  <c r="C7" i="12"/>
  <c r="C6" i="12"/>
  <c r="C5" i="12"/>
  <c r="C4" i="12"/>
  <c r="AA24" i="12"/>
  <c r="AA23" i="12"/>
  <c r="AA22" i="12"/>
  <c r="AA21" i="12"/>
  <c r="AA20" i="12"/>
  <c r="Z24" i="12"/>
  <c r="Z23" i="12"/>
  <c r="Z22" i="12"/>
  <c r="Z21" i="12"/>
  <c r="Z20" i="12"/>
  <c r="Y24" i="12"/>
  <c r="Y23" i="12"/>
  <c r="Y22" i="12"/>
  <c r="Y21" i="12"/>
  <c r="Y20" i="12"/>
  <c r="X24" i="12"/>
  <c r="X23" i="12"/>
  <c r="X22" i="12"/>
  <c r="X21" i="12"/>
  <c r="X20" i="12"/>
  <c r="W23" i="12"/>
  <c r="W24" i="12"/>
  <c r="W22" i="12"/>
  <c r="W21" i="12"/>
  <c r="W20" i="12"/>
  <c r="V54" i="18"/>
  <c r="V55" i="18" s="1"/>
  <c r="U54" i="18"/>
  <c r="U55" i="18" s="1"/>
  <c r="T54" i="18"/>
  <c r="T55" i="18" s="1"/>
  <c r="S54" i="18"/>
  <c r="S55" i="18" s="1"/>
  <c r="R54" i="18"/>
  <c r="R55" i="18" s="1"/>
  <c r="Q54" i="18"/>
  <c r="Q55" i="18" s="1"/>
  <c r="P54" i="18"/>
  <c r="P55" i="18" s="1"/>
  <c r="O54" i="18"/>
  <c r="O55" i="18" s="1"/>
  <c r="N54" i="18"/>
  <c r="N55" i="18" s="1"/>
  <c r="M54" i="18"/>
  <c r="M55" i="18" s="1"/>
  <c r="L54" i="18"/>
  <c r="L24" i="12" s="1"/>
  <c r="K54" i="18"/>
  <c r="K55" i="18" s="1"/>
  <c r="J54" i="18"/>
  <c r="J24" i="12" s="1"/>
  <c r="I54" i="18"/>
  <c r="I55" i="18" s="1"/>
  <c r="H54" i="18"/>
  <c r="H24" i="12" s="1"/>
  <c r="G54" i="18"/>
  <c r="G24" i="12" s="1"/>
  <c r="F54" i="18"/>
  <c r="F55" i="18" s="1"/>
  <c r="E54" i="18"/>
  <c r="E55" i="18" s="1"/>
  <c r="D54" i="18"/>
  <c r="D55" i="18" s="1"/>
  <c r="C54" i="18"/>
  <c r="C55" i="18" s="1"/>
  <c r="X53" i="18"/>
  <c r="W53" i="18"/>
  <c r="X52" i="18"/>
  <c r="W52" i="18"/>
  <c r="X51" i="18"/>
  <c r="W51" i="18"/>
  <c r="X50" i="18"/>
  <c r="W50" i="18"/>
  <c r="X49" i="18"/>
  <c r="W49" i="18"/>
  <c r="X48" i="18"/>
  <c r="W48" i="18"/>
  <c r="X47" i="18"/>
  <c r="W47" i="18"/>
  <c r="X46" i="18"/>
  <c r="W46" i="18"/>
  <c r="X45" i="18"/>
  <c r="W45" i="18"/>
  <c r="X44" i="18"/>
  <c r="W44" i="18"/>
  <c r="X43" i="18"/>
  <c r="W43" i="18"/>
  <c r="X42" i="18"/>
  <c r="W42" i="18"/>
  <c r="X41" i="18"/>
  <c r="W41" i="18"/>
  <c r="X40" i="18"/>
  <c r="W40" i="18"/>
  <c r="X39" i="18"/>
  <c r="W39" i="18"/>
  <c r="X38" i="18"/>
  <c r="W38" i="18"/>
  <c r="X37" i="18"/>
  <c r="W37" i="18"/>
  <c r="X36" i="18"/>
  <c r="W36" i="18"/>
  <c r="X35" i="18"/>
  <c r="W35" i="18"/>
  <c r="X34" i="18"/>
  <c r="W34" i="18"/>
  <c r="X33" i="18"/>
  <c r="W33" i="18"/>
  <c r="X32" i="18"/>
  <c r="W32" i="18"/>
  <c r="X31" i="18"/>
  <c r="W31" i="18"/>
  <c r="X30" i="18"/>
  <c r="W30" i="18"/>
  <c r="X29" i="18"/>
  <c r="W29" i="18"/>
  <c r="X28" i="18"/>
  <c r="W28" i="18"/>
  <c r="X27" i="18"/>
  <c r="W27" i="18"/>
  <c r="X26" i="18"/>
  <c r="W26" i="18"/>
  <c r="X25" i="18"/>
  <c r="W25" i="18"/>
  <c r="X24" i="18"/>
  <c r="W24" i="18"/>
  <c r="X23" i="18"/>
  <c r="W23" i="18"/>
  <c r="X22" i="18"/>
  <c r="W22" i="18"/>
  <c r="X21" i="18"/>
  <c r="W21" i="18"/>
  <c r="X20" i="18"/>
  <c r="W20" i="18"/>
  <c r="X19" i="18"/>
  <c r="W19" i="18"/>
  <c r="X18" i="18"/>
  <c r="W18" i="18"/>
  <c r="X17" i="18"/>
  <c r="W17" i="18"/>
  <c r="X16" i="18"/>
  <c r="W16" i="18"/>
  <c r="X15" i="18"/>
  <c r="W15" i="18"/>
  <c r="X14" i="18"/>
  <c r="W14" i="18"/>
  <c r="V54" i="17"/>
  <c r="V55" i="17" s="1"/>
  <c r="U54" i="17"/>
  <c r="U55" i="17" s="1"/>
  <c r="T54" i="17"/>
  <c r="T55" i="17" s="1"/>
  <c r="S54" i="17"/>
  <c r="S23" i="12" s="1"/>
  <c r="R54" i="17"/>
  <c r="R55" i="17" s="1"/>
  <c r="Q54" i="17"/>
  <c r="Q55" i="17" s="1"/>
  <c r="P54" i="17"/>
  <c r="P55" i="17" s="1"/>
  <c r="O54" i="17"/>
  <c r="O55" i="17" s="1"/>
  <c r="N54" i="17"/>
  <c r="N55" i="17" s="1"/>
  <c r="M54" i="17"/>
  <c r="M55" i="17" s="1"/>
  <c r="L54" i="17"/>
  <c r="L23" i="12" s="1"/>
  <c r="K54" i="17"/>
  <c r="K23" i="12" s="1"/>
  <c r="J54" i="17"/>
  <c r="J23" i="12" s="1"/>
  <c r="I54" i="17"/>
  <c r="I55" i="17" s="1"/>
  <c r="H54" i="17"/>
  <c r="H55" i="17" s="1"/>
  <c r="G54" i="17"/>
  <c r="G55" i="17" s="1"/>
  <c r="F54" i="17"/>
  <c r="F55" i="17" s="1"/>
  <c r="E54" i="17"/>
  <c r="E55" i="17" s="1"/>
  <c r="D54" i="17"/>
  <c r="D55" i="17" s="1"/>
  <c r="C54" i="17"/>
  <c r="C23" i="12" s="1"/>
  <c r="X53" i="17"/>
  <c r="W53" i="17"/>
  <c r="X52" i="17"/>
  <c r="W52" i="17"/>
  <c r="X51" i="17"/>
  <c r="W51" i="17"/>
  <c r="X50" i="17"/>
  <c r="W50" i="17"/>
  <c r="X49" i="17"/>
  <c r="W49" i="17"/>
  <c r="X48" i="17"/>
  <c r="W48" i="17"/>
  <c r="X47" i="17"/>
  <c r="W47" i="17"/>
  <c r="X46" i="17"/>
  <c r="W46" i="17"/>
  <c r="X45" i="17"/>
  <c r="W45" i="17"/>
  <c r="X44" i="17"/>
  <c r="W44" i="17"/>
  <c r="X43" i="17"/>
  <c r="W43" i="17"/>
  <c r="X42" i="17"/>
  <c r="W42" i="17"/>
  <c r="X41" i="17"/>
  <c r="W41" i="17"/>
  <c r="X40" i="17"/>
  <c r="W40" i="17"/>
  <c r="X39" i="17"/>
  <c r="W39" i="17"/>
  <c r="X38" i="17"/>
  <c r="W38" i="17"/>
  <c r="X37" i="17"/>
  <c r="W37" i="17"/>
  <c r="X36" i="17"/>
  <c r="W36" i="17"/>
  <c r="X35" i="17"/>
  <c r="W35" i="17"/>
  <c r="X34" i="17"/>
  <c r="W34" i="17"/>
  <c r="X33" i="17"/>
  <c r="W33" i="17"/>
  <c r="X32" i="17"/>
  <c r="W32" i="17"/>
  <c r="X31" i="17"/>
  <c r="W31" i="17"/>
  <c r="X30" i="17"/>
  <c r="W30" i="17"/>
  <c r="X29" i="17"/>
  <c r="W29" i="17"/>
  <c r="X28" i="17"/>
  <c r="W28" i="17"/>
  <c r="X27" i="17"/>
  <c r="W27" i="17"/>
  <c r="X26" i="17"/>
  <c r="W26" i="17"/>
  <c r="X25" i="17"/>
  <c r="W25" i="17"/>
  <c r="X24" i="17"/>
  <c r="W24" i="17"/>
  <c r="X23" i="17"/>
  <c r="W23" i="17"/>
  <c r="X22" i="17"/>
  <c r="W22" i="17"/>
  <c r="X21" i="17"/>
  <c r="W21" i="17"/>
  <c r="X20" i="17"/>
  <c r="W20" i="17"/>
  <c r="X19" i="17"/>
  <c r="W19" i="17"/>
  <c r="X18" i="17"/>
  <c r="W18" i="17"/>
  <c r="X17" i="17"/>
  <c r="W17" i="17"/>
  <c r="X16" i="17"/>
  <c r="W16" i="17"/>
  <c r="X15" i="17"/>
  <c r="W15" i="17"/>
  <c r="X14" i="17"/>
  <c r="W14" i="17"/>
  <c r="V54" i="16"/>
  <c r="V55" i="16" s="1"/>
  <c r="U54" i="16"/>
  <c r="U55" i="16" s="1"/>
  <c r="T54" i="16"/>
  <c r="T55" i="16" s="1"/>
  <c r="S54" i="16"/>
  <c r="S22" i="12" s="1"/>
  <c r="R54" i="16"/>
  <c r="R55" i="16" s="1"/>
  <c r="Q54" i="16"/>
  <c r="Q55" i="16" s="1"/>
  <c r="P54" i="16"/>
  <c r="P55" i="16" s="1"/>
  <c r="O54" i="16"/>
  <c r="O55" i="16" s="1"/>
  <c r="N54" i="16"/>
  <c r="N55" i="16" s="1"/>
  <c r="M54" i="16"/>
  <c r="M55" i="16" s="1"/>
  <c r="L54" i="16"/>
  <c r="L55" i="16" s="1"/>
  <c r="K54" i="16"/>
  <c r="K55" i="16" s="1"/>
  <c r="J54" i="16"/>
  <c r="J22" i="12" s="1"/>
  <c r="I54" i="16"/>
  <c r="I55" i="16" s="1"/>
  <c r="H54" i="16"/>
  <c r="H55" i="16" s="1"/>
  <c r="G54" i="16"/>
  <c r="G55" i="16" s="1"/>
  <c r="F54" i="16"/>
  <c r="F55" i="16" s="1"/>
  <c r="E54" i="16"/>
  <c r="E22" i="12" s="1"/>
  <c r="D54" i="16"/>
  <c r="D55" i="16" s="1"/>
  <c r="C54" i="16"/>
  <c r="C55" i="16" s="1"/>
  <c r="X53" i="16"/>
  <c r="W53" i="16"/>
  <c r="X52" i="16"/>
  <c r="W52" i="16"/>
  <c r="X51" i="16"/>
  <c r="W51" i="16"/>
  <c r="X50" i="16"/>
  <c r="W50" i="16"/>
  <c r="X49" i="16"/>
  <c r="W49" i="16"/>
  <c r="X48" i="16"/>
  <c r="W48" i="16"/>
  <c r="X47" i="16"/>
  <c r="W47" i="16"/>
  <c r="X46" i="16"/>
  <c r="W46" i="16"/>
  <c r="X45" i="16"/>
  <c r="W45" i="16"/>
  <c r="X44" i="16"/>
  <c r="W44" i="16"/>
  <c r="X43" i="16"/>
  <c r="W43" i="16"/>
  <c r="X42" i="16"/>
  <c r="W42" i="16"/>
  <c r="X41" i="16"/>
  <c r="W41" i="16"/>
  <c r="X40" i="16"/>
  <c r="W40" i="16"/>
  <c r="X39" i="16"/>
  <c r="W39" i="16"/>
  <c r="X38" i="16"/>
  <c r="W38" i="16"/>
  <c r="X37" i="16"/>
  <c r="W37" i="16"/>
  <c r="X36" i="16"/>
  <c r="W36" i="16"/>
  <c r="X35" i="16"/>
  <c r="W35" i="16"/>
  <c r="X34" i="16"/>
  <c r="W34" i="16"/>
  <c r="X33" i="16"/>
  <c r="W33" i="16"/>
  <c r="X32" i="16"/>
  <c r="W32" i="16"/>
  <c r="X31" i="16"/>
  <c r="W31" i="16"/>
  <c r="X30" i="16"/>
  <c r="W30" i="16"/>
  <c r="X29" i="16"/>
  <c r="W29" i="16"/>
  <c r="X28" i="16"/>
  <c r="W28" i="16"/>
  <c r="X27" i="16"/>
  <c r="W27" i="16"/>
  <c r="X26" i="16"/>
  <c r="W26" i="16"/>
  <c r="X25" i="16"/>
  <c r="W25" i="16"/>
  <c r="X24" i="16"/>
  <c r="W24" i="16"/>
  <c r="X23" i="16"/>
  <c r="W23" i="16"/>
  <c r="X22" i="16"/>
  <c r="W22" i="16"/>
  <c r="X21" i="16"/>
  <c r="W21" i="16"/>
  <c r="X20" i="16"/>
  <c r="W20" i="16"/>
  <c r="X19" i="16"/>
  <c r="W19" i="16"/>
  <c r="X18" i="16"/>
  <c r="W18" i="16"/>
  <c r="X17" i="16"/>
  <c r="W17" i="16"/>
  <c r="X16" i="16"/>
  <c r="W16" i="16"/>
  <c r="X15" i="16"/>
  <c r="W15" i="16"/>
  <c r="X14" i="16"/>
  <c r="W14" i="16"/>
  <c r="V54" i="15"/>
  <c r="V55" i="15" s="1"/>
  <c r="U54" i="15"/>
  <c r="U55" i="15" s="1"/>
  <c r="T54" i="15"/>
  <c r="T55" i="15" s="1"/>
  <c r="S54" i="15"/>
  <c r="S55" i="15" s="1"/>
  <c r="R54" i="15"/>
  <c r="R55" i="15" s="1"/>
  <c r="Q54" i="15"/>
  <c r="Q21" i="12" s="1"/>
  <c r="P54" i="15"/>
  <c r="P55" i="15" s="1"/>
  <c r="O54" i="15"/>
  <c r="O55" i="15" s="1"/>
  <c r="N54" i="15"/>
  <c r="N55" i="15" s="1"/>
  <c r="M54" i="15"/>
  <c r="M55" i="15" s="1"/>
  <c r="L54" i="15"/>
  <c r="L55" i="15" s="1"/>
  <c r="K54" i="15"/>
  <c r="K55" i="15" s="1"/>
  <c r="J54" i="15"/>
  <c r="J55" i="15" s="1"/>
  <c r="I54" i="15"/>
  <c r="I21" i="12" s="1"/>
  <c r="H54" i="15"/>
  <c r="H55" i="15" s="1"/>
  <c r="G54" i="15"/>
  <c r="G55" i="15" s="1"/>
  <c r="F54" i="15"/>
  <c r="F55" i="15" s="1"/>
  <c r="E54" i="15"/>
  <c r="E55" i="15" s="1"/>
  <c r="D54" i="15"/>
  <c r="D55" i="15" s="1"/>
  <c r="C54" i="15"/>
  <c r="C55" i="15" s="1"/>
  <c r="X53" i="15"/>
  <c r="W53" i="15"/>
  <c r="X52" i="15"/>
  <c r="W52" i="15"/>
  <c r="X51" i="15"/>
  <c r="W51" i="15"/>
  <c r="X50" i="15"/>
  <c r="W50" i="15"/>
  <c r="X49" i="15"/>
  <c r="W49" i="15"/>
  <c r="X48" i="15"/>
  <c r="W48" i="15"/>
  <c r="X47" i="15"/>
  <c r="W47" i="15"/>
  <c r="X46" i="15"/>
  <c r="W46" i="15"/>
  <c r="X45" i="15"/>
  <c r="W45" i="15"/>
  <c r="X44" i="15"/>
  <c r="W44" i="15"/>
  <c r="X43" i="15"/>
  <c r="W43" i="15"/>
  <c r="X42" i="15"/>
  <c r="W42" i="15"/>
  <c r="X41" i="15"/>
  <c r="W41" i="15"/>
  <c r="X40" i="15"/>
  <c r="W40" i="15"/>
  <c r="X39" i="15"/>
  <c r="W39" i="15"/>
  <c r="X38" i="15"/>
  <c r="W38" i="15"/>
  <c r="X37" i="15"/>
  <c r="W37" i="15"/>
  <c r="X36" i="15"/>
  <c r="W36" i="15"/>
  <c r="X35" i="15"/>
  <c r="W35" i="15"/>
  <c r="X34" i="15"/>
  <c r="W34" i="15"/>
  <c r="X33" i="15"/>
  <c r="W33" i="15"/>
  <c r="X32" i="15"/>
  <c r="W32" i="15"/>
  <c r="X31" i="15"/>
  <c r="W31" i="15"/>
  <c r="X30" i="15"/>
  <c r="W30" i="15"/>
  <c r="X29" i="15"/>
  <c r="W29" i="15"/>
  <c r="X28" i="15"/>
  <c r="W28" i="15"/>
  <c r="X27" i="15"/>
  <c r="W27" i="15"/>
  <c r="X26" i="15"/>
  <c r="W26" i="15"/>
  <c r="X25" i="15"/>
  <c r="W25" i="15"/>
  <c r="X24" i="15"/>
  <c r="W24" i="15"/>
  <c r="X23" i="15"/>
  <c r="W23" i="15"/>
  <c r="X22" i="15"/>
  <c r="W22" i="15"/>
  <c r="X21" i="15"/>
  <c r="W21" i="15"/>
  <c r="X20" i="15"/>
  <c r="W20" i="15"/>
  <c r="X19" i="15"/>
  <c r="W19" i="15"/>
  <c r="X18" i="15"/>
  <c r="W18" i="15"/>
  <c r="X17" i="15"/>
  <c r="W17" i="15"/>
  <c r="X16" i="15"/>
  <c r="W16" i="15"/>
  <c r="X15" i="15"/>
  <c r="W15" i="15"/>
  <c r="X14" i="15"/>
  <c r="W14" i="15"/>
  <c r="AA19" i="12"/>
  <c r="AA18" i="12"/>
  <c r="Z19" i="12"/>
  <c r="Z18" i="12"/>
  <c r="Y19" i="12"/>
  <c r="Y18" i="12"/>
  <c r="X19" i="12"/>
  <c r="X18" i="12"/>
  <c r="W19" i="12"/>
  <c r="W18" i="12"/>
  <c r="V54" i="14"/>
  <c r="V55" i="14" s="1"/>
  <c r="U54" i="14"/>
  <c r="U55" i="14" s="1"/>
  <c r="T54" i="14"/>
  <c r="T55" i="14" s="1"/>
  <c r="S54" i="14"/>
  <c r="S55" i="14" s="1"/>
  <c r="R54" i="14"/>
  <c r="R55" i="14" s="1"/>
  <c r="Q54" i="14"/>
  <c r="Q55" i="14" s="1"/>
  <c r="P54" i="14"/>
  <c r="P55" i="14" s="1"/>
  <c r="O54" i="14"/>
  <c r="O55" i="14" s="1"/>
  <c r="N54" i="14"/>
  <c r="N55" i="14" s="1"/>
  <c r="M54" i="14"/>
  <c r="M55" i="14" s="1"/>
  <c r="L54" i="14"/>
  <c r="L55" i="14" s="1"/>
  <c r="K54" i="14"/>
  <c r="K20" i="12" s="1"/>
  <c r="J54" i="14"/>
  <c r="J55" i="14" s="1"/>
  <c r="I54" i="14"/>
  <c r="I55" i="14" s="1"/>
  <c r="H54" i="14"/>
  <c r="H55" i="14" s="1"/>
  <c r="G54" i="14"/>
  <c r="G20" i="12" s="1"/>
  <c r="F54" i="14"/>
  <c r="F55" i="14" s="1"/>
  <c r="E54" i="14"/>
  <c r="E55" i="14" s="1"/>
  <c r="D54" i="14"/>
  <c r="D55" i="14" s="1"/>
  <c r="C54" i="14"/>
  <c r="C55" i="14" s="1"/>
  <c r="X53" i="14"/>
  <c r="W53" i="14"/>
  <c r="X52" i="14"/>
  <c r="W52" i="14"/>
  <c r="X51" i="14"/>
  <c r="W51" i="14"/>
  <c r="X50" i="14"/>
  <c r="W50" i="14"/>
  <c r="X49" i="14"/>
  <c r="W49" i="14"/>
  <c r="X48" i="14"/>
  <c r="W48" i="14"/>
  <c r="X47" i="14"/>
  <c r="W47" i="14"/>
  <c r="X46" i="14"/>
  <c r="W46" i="14"/>
  <c r="X45" i="14"/>
  <c r="W45" i="14"/>
  <c r="X44" i="14"/>
  <c r="W44" i="14"/>
  <c r="X43" i="14"/>
  <c r="W43" i="14"/>
  <c r="X42" i="14"/>
  <c r="W42" i="14"/>
  <c r="X41" i="14"/>
  <c r="W41" i="14"/>
  <c r="X40" i="14"/>
  <c r="W40" i="14"/>
  <c r="X39" i="14"/>
  <c r="W39" i="14"/>
  <c r="X38" i="14"/>
  <c r="W38" i="14"/>
  <c r="X37" i="14"/>
  <c r="W37" i="14"/>
  <c r="X36" i="14"/>
  <c r="W36" i="14"/>
  <c r="X35" i="14"/>
  <c r="W35" i="14"/>
  <c r="X34" i="14"/>
  <c r="W34" i="14"/>
  <c r="X33" i="14"/>
  <c r="W33" i="14"/>
  <c r="X32" i="14"/>
  <c r="W32" i="14"/>
  <c r="X31" i="14"/>
  <c r="W31" i="14"/>
  <c r="X30" i="14"/>
  <c r="W30" i="14"/>
  <c r="X29" i="14"/>
  <c r="W29" i="14"/>
  <c r="X28" i="14"/>
  <c r="W28" i="14"/>
  <c r="X27" i="14"/>
  <c r="W27" i="14"/>
  <c r="X26" i="14"/>
  <c r="W26" i="14"/>
  <c r="X25" i="14"/>
  <c r="W25" i="14"/>
  <c r="X24" i="14"/>
  <c r="W24" i="14"/>
  <c r="X23" i="14"/>
  <c r="W23" i="14"/>
  <c r="X22" i="14"/>
  <c r="W22" i="14"/>
  <c r="X21" i="14"/>
  <c r="W21" i="14"/>
  <c r="X20" i="14"/>
  <c r="W20" i="14"/>
  <c r="X19" i="14"/>
  <c r="W19" i="14"/>
  <c r="X18" i="14"/>
  <c r="W18" i="14"/>
  <c r="X17" i="14"/>
  <c r="W17" i="14"/>
  <c r="X16" i="14"/>
  <c r="W16" i="14"/>
  <c r="X15" i="14"/>
  <c r="W15" i="14"/>
  <c r="X14" i="14"/>
  <c r="W14" i="14"/>
  <c r="V54" i="13"/>
  <c r="V55" i="13" s="1"/>
  <c r="U54" i="13"/>
  <c r="U55" i="13" s="1"/>
  <c r="T54" i="13"/>
  <c r="T55" i="13" s="1"/>
  <c r="S54" i="13"/>
  <c r="S55" i="13" s="1"/>
  <c r="R54" i="13"/>
  <c r="R55" i="13" s="1"/>
  <c r="Q54" i="13"/>
  <c r="Q55" i="13" s="1"/>
  <c r="P54" i="13"/>
  <c r="P55" i="13" s="1"/>
  <c r="O54" i="13"/>
  <c r="O19" i="12" s="1"/>
  <c r="N54" i="13"/>
  <c r="N55" i="13" s="1"/>
  <c r="M54" i="13"/>
  <c r="M55" i="13" s="1"/>
  <c r="L54" i="13"/>
  <c r="L55" i="13" s="1"/>
  <c r="K54" i="13"/>
  <c r="K19" i="12" s="1"/>
  <c r="J54" i="13"/>
  <c r="J55" i="13" s="1"/>
  <c r="I54" i="13"/>
  <c r="I55" i="13" s="1"/>
  <c r="H54" i="13"/>
  <c r="H55" i="13" s="1"/>
  <c r="G54" i="13"/>
  <c r="G19" i="12" s="1"/>
  <c r="F54" i="13"/>
  <c r="F55" i="13" s="1"/>
  <c r="E54" i="13"/>
  <c r="E55" i="13" s="1"/>
  <c r="D54" i="13"/>
  <c r="D55" i="13" s="1"/>
  <c r="C54" i="13"/>
  <c r="C55" i="13" s="1"/>
  <c r="X53" i="13"/>
  <c r="W53" i="13"/>
  <c r="X52" i="13"/>
  <c r="W52" i="13"/>
  <c r="X51" i="13"/>
  <c r="W51" i="13"/>
  <c r="X50" i="13"/>
  <c r="W50" i="13"/>
  <c r="X49" i="13"/>
  <c r="W49" i="13"/>
  <c r="X48" i="13"/>
  <c r="W48" i="13"/>
  <c r="X47" i="13"/>
  <c r="W47" i="13"/>
  <c r="X46" i="13"/>
  <c r="W46" i="13"/>
  <c r="X45" i="13"/>
  <c r="W45" i="13"/>
  <c r="X44" i="13"/>
  <c r="W44" i="13"/>
  <c r="X43" i="13"/>
  <c r="W43" i="13"/>
  <c r="X42" i="13"/>
  <c r="W42" i="13"/>
  <c r="X41" i="13"/>
  <c r="W41" i="13"/>
  <c r="X40" i="13"/>
  <c r="W40" i="13"/>
  <c r="X39" i="13"/>
  <c r="W39" i="13"/>
  <c r="X38" i="13"/>
  <c r="W38" i="13"/>
  <c r="X37" i="13"/>
  <c r="W37" i="13"/>
  <c r="X36" i="13"/>
  <c r="W36" i="13"/>
  <c r="X35" i="13"/>
  <c r="W35" i="13"/>
  <c r="X34" i="13"/>
  <c r="W34" i="13"/>
  <c r="X33" i="13"/>
  <c r="W33" i="13"/>
  <c r="X32" i="13"/>
  <c r="W32" i="13"/>
  <c r="X31" i="13"/>
  <c r="W31" i="13"/>
  <c r="X30" i="13"/>
  <c r="W30" i="13"/>
  <c r="X29" i="13"/>
  <c r="W29" i="13"/>
  <c r="X28" i="13"/>
  <c r="W28" i="13"/>
  <c r="X27" i="13"/>
  <c r="W27" i="13"/>
  <c r="X26" i="13"/>
  <c r="W26" i="13"/>
  <c r="X25" i="13"/>
  <c r="W25" i="13"/>
  <c r="X24" i="13"/>
  <c r="W24" i="13"/>
  <c r="X23" i="13"/>
  <c r="W23" i="13"/>
  <c r="X22" i="13"/>
  <c r="W22" i="13"/>
  <c r="X21" i="13"/>
  <c r="W21" i="13"/>
  <c r="X20" i="13"/>
  <c r="W20" i="13"/>
  <c r="X19" i="13"/>
  <c r="W19" i="13"/>
  <c r="X18" i="13"/>
  <c r="W18" i="13"/>
  <c r="X17" i="13"/>
  <c r="W17" i="13"/>
  <c r="X16" i="13"/>
  <c r="W16" i="13"/>
  <c r="X15" i="13"/>
  <c r="W15" i="13"/>
  <c r="X14" i="13"/>
  <c r="W14" i="13"/>
  <c r="J55" i="17" l="1"/>
  <c r="H55" i="18"/>
  <c r="P23" i="12"/>
  <c r="G22" i="12"/>
  <c r="K24" i="12"/>
  <c r="S24" i="12"/>
  <c r="F23" i="12"/>
  <c r="U22" i="12"/>
  <c r="D22" i="12"/>
  <c r="E55" i="16"/>
  <c r="T21" i="12"/>
  <c r="P24" i="12"/>
  <c r="L55" i="18"/>
  <c r="T24" i="12"/>
  <c r="C22" i="12"/>
  <c r="S55" i="16"/>
  <c r="T22" i="12"/>
  <c r="K22" i="12"/>
  <c r="L22" i="12"/>
  <c r="R21" i="12"/>
  <c r="G21" i="12"/>
  <c r="C21" i="12"/>
  <c r="L21" i="12"/>
  <c r="F20" i="12"/>
  <c r="H20" i="12"/>
  <c r="V20" i="12"/>
  <c r="J20" i="12"/>
  <c r="J19" i="12"/>
  <c r="W54" i="13"/>
  <c r="X54" i="13" s="1"/>
  <c r="S20" i="12"/>
  <c r="T20" i="12"/>
  <c r="R20" i="12"/>
  <c r="E20" i="12"/>
  <c r="L20" i="12"/>
  <c r="U20" i="12"/>
  <c r="M20" i="12"/>
  <c r="O20" i="12"/>
  <c r="N20" i="12"/>
  <c r="C20" i="12"/>
  <c r="P20" i="12"/>
  <c r="D20" i="12"/>
  <c r="I20" i="12"/>
  <c r="Q20" i="12"/>
  <c r="M21" i="12"/>
  <c r="H21" i="12"/>
  <c r="O21" i="12"/>
  <c r="N21" i="12"/>
  <c r="W54" i="15"/>
  <c r="X54" i="15" s="1"/>
  <c r="I55" i="15"/>
  <c r="P21" i="12"/>
  <c r="V21" i="12"/>
  <c r="U21" i="12"/>
  <c r="Q55" i="15"/>
  <c r="E21" i="12"/>
  <c r="K21" i="12"/>
  <c r="J21" i="12"/>
  <c r="F21" i="12"/>
  <c r="S21" i="12"/>
  <c r="D21" i="12"/>
  <c r="P22" i="12"/>
  <c r="H22" i="12"/>
  <c r="V22" i="12"/>
  <c r="W54" i="16"/>
  <c r="X54" i="16" s="1"/>
  <c r="Q22" i="12"/>
  <c r="M22" i="12"/>
  <c r="I22" i="12"/>
  <c r="R22" i="12"/>
  <c r="J55" i="16"/>
  <c r="F22" i="12"/>
  <c r="O22" i="12"/>
  <c r="N22" i="12"/>
  <c r="L55" i="17"/>
  <c r="Q23" i="12"/>
  <c r="N23" i="12"/>
  <c r="K55" i="17"/>
  <c r="U23" i="12"/>
  <c r="D23" i="12"/>
  <c r="S55" i="17"/>
  <c r="G23" i="12"/>
  <c r="R23" i="12"/>
  <c r="O23" i="12"/>
  <c r="V23" i="12"/>
  <c r="H23" i="12"/>
  <c r="W54" i="17"/>
  <c r="X54" i="17" s="1"/>
  <c r="E23" i="12"/>
  <c r="T23" i="12"/>
  <c r="C55" i="17"/>
  <c r="I23" i="12"/>
  <c r="M23" i="12"/>
  <c r="E24" i="12"/>
  <c r="Q24" i="12"/>
  <c r="N24" i="12"/>
  <c r="W54" i="18"/>
  <c r="X54" i="18" s="1"/>
  <c r="C24" i="12"/>
  <c r="U24" i="12"/>
  <c r="R24" i="12"/>
  <c r="O24" i="12"/>
  <c r="I24" i="12"/>
  <c r="F24" i="12"/>
  <c r="G55" i="18"/>
  <c r="D24" i="12"/>
  <c r="V24" i="12"/>
  <c r="J55" i="18"/>
  <c r="M24" i="12"/>
  <c r="W54" i="14"/>
  <c r="X54" i="14" s="1"/>
  <c r="Q19" i="12"/>
  <c r="M19" i="12"/>
  <c r="G55" i="13"/>
  <c r="I19" i="12"/>
  <c r="U19" i="12"/>
  <c r="E19" i="12"/>
  <c r="G55" i="14"/>
  <c r="K55" i="14"/>
  <c r="K55" i="13"/>
  <c r="C19" i="12"/>
  <c r="T19" i="12"/>
  <c r="P19" i="12"/>
  <c r="L19" i="12"/>
  <c r="H19" i="12"/>
  <c r="D19" i="12"/>
  <c r="O55" i="13"/>
  <c r="S19" i="12"/>
  <c r="V19" i="12"/>
  <c r="R19" i="12"/>
  <c r="N19" i="12"/>
  <c r="F19" i="12"/>
  <c r="AA17" i="12"/>
  <c r="AA16" i="12"/>
  <c r="AA15" i="12"/>
  <c r="AA14" i="12"/>
  <c r="AA13" i="12"/>
  <c r="Z17" i="12"/>
  <c r="Z16" i="12"/>
  <c r="Z15" i="12"/>
  <c r="Z14" i="12"/>
  <c r="Z13" i="12"/>
  <c r="Y17" i="12"/>
  <c r="Y16" i="12"/>
  <c r="Y15" i="12"/>
  <c r="Y14" i="12"/>
  <c r="Y13" i="12"/>
  <c r="X17" i="12"/>
  <c r="X16" i="12"/>
  <c r="X15" i="12"/>
  <c r="X14" i="12"/>
  <c r="X13" i="12"/>
  <c r="W17" i="12"/>
  <c r="W16" i="12"/>
  <c r="W15" i="12"/>
  <c r="W14" i="12"/>
  <c r="W13" i="12"/>
  <c r="AB22" i="12" l="1"/>
  <c r="AC22" i="12" s="1"/>
  <c r="AB23" i="12"/>
  <c r="AC23" i="12" s="1"/>
  <c r="AB21" i="12"/>
  <c r="AC21" i="12" s="1"/>
  <c r="AB20" i="12"/>
  <c r="AC20" i="12" s="1"/>
  <c r="AB24" i="12"/>
  <c r="AC24" i="12" s="1"/>
  <c r="AB19" i="12"/>
  <c r="AC19" i="12" s="1"/>
  <c r="Y25" i="12"/>
  <c r="Z25" i="12"/>
  <c r="AA25" i="12"/>
  <c r="W25" i="12"/>
  <c r="A3" i="12"/>
  <c r="A2" i="12"/>
  <c r="V54" i="11"/>
  <c r="U54" i="11"/>
  <c r="T54" i="11"/>
  <c r="S54" i="11"/>
  <c r="R54" i="11"/>
  <c r="Q54" i="11"/>
  <c r="P54" i="11"/>
  <c r="O54" i="11"/>
  <c r="N54" i="11"/>
  <c r="M54" i="11"/>
  <c r="L54" i="11"/>
  <c r="K54" i="11"/>
  <c r="K18" i="12" s="1"/>
  <c r="J54" i="11"/>
  <c r="I54" i="11"/>
  <c r="H54" i="11"/>
  <c r="G54" i="11"/>
  <c r="G18" i="12" s="1"/>
  <c r="F54" i="11"/>
  <c r="E54" i="11"/>
  <c r="D54" i="11"/>
  <c r="C54" i="11"/>
  <c r="X53" i="11"/>
  <c r="W53" i="11"/>
  <c r="X52" i="11"/>
  <c r="W52" i="11"/>
  <c r="X51" i="11"/>
  <c r="W51" i="11"/>
  <c r="X50" i="11"/>
  <c r="W50" i="11"/>
  <c r="X49" i="11"/>
  <c r="W49" i="11"/>
  <c r="X48" i="11"/>
  <c r="W48" i="11"/>
  <c r="X47" i="11"/>
  <c r="W47" i="11"/>
  <c r="X46" i="11"/>
  <c r="W46" i="11"/>
  <c r="X45" i="11"/>
  <c r="W45" i="11"/>
  <c r="X44" i="11"/>
  <c r="W44" i="11"/>
  <c r="X43" i="11"/>
  <c r="W43" i="11"/>
  <c r="X42" i="11"/>
  <c r="W42" i="11"/>
  <c r="X41" i="11"/>
  <c r="W41" i="11"/>
  <c r="X40" i="11"/>
  <c r="W40" i="11"/>
  <c r="X39" i="11"/>
  <c r="W39" i="11"/>
  <c r="X38" i="11"/>
  <c r="W38" i="11"/>
  <c r="X37" i="11"/>
  <c r="W37" i="11"/>
  <c r="X36" i="11"/>
  <c r="W36" i="11"/>
  <c r="X35" i="11"/>
  <c r="W35" i="11"/>
  <c r="X34" i="11"/>
  <c r="W34" i="11"/>
  <c r="X33" i="11"/>
  <c r="W33" i="11"/>
  <c r="X32" i="11"/>
  <c r="W32" i="11"/>
  <c r="X31" i="11"/>
  <c r="W31" i="11"/>
  <c r="X30" i="11"/>
  <c r="W30" i="11"/>
  <c r="X29" i="11"/>
  <c r="W29" i="11"/>
  <c r="X28" i="11"/>
  <c r="W28" i="11"/>
  <c r="X27" i="11"/>
  <c r="W27" i="11"/>
  <c r="X26" i="11"/>
  <c r="W26" i="11"/>
  <c r="X25" i="11"/>
  <c r="W25" i="11"/>
  <c r="X24" i="11"/>
  <c r="W24" i="11"/>
  <c r="X23" i="11"/>
  <c r="W23" i="11"/>
  <c r="X22" i="11"/>
  <c r="W22" i="11"/>
  <c r="X21" i="11"/>
  <c r="W21" i="11"/>
  <c r="X20" i="11"/>
  <c r="W20" i="11"/>
  <c r="X19" i="11"/>
  <c r="W19" i="11"/>
  <c r="X18" i="11"/>
  <c r="W18" i="11"/>
  <c r="X17" i="11"/>
  <c r="W17" i="11"/>
  <c r="X16" i="11"/>
  <c r="W16" i="11"/>
  <c r="X15" i="11"/>
  <c r="W15" i="11"/>
  <c r="X14" i="11"/>
  <c r="W14" i="11"/>
  <c r="V54" i="10"/>
  <c r="U54" i="10"/>
  <c r="T54" i="10"/>
  <c r="S54" i="10"/>
  <c r="R54" i="10"/>
  <c r="Q54" i="10"/>
  <c r="P54" i="10"/>
  <c r="O54" i="10"/>
  <c r="O17" i="12" s="1"/>
  <c r="N54" i="10"/>
  <c r="M54" i="10"/>
  <c r="L54" i="10"/>
  <c r="K54" i="10"/>
  <c r="J54" i="10"/>
  <c r="I54" i="10"/>
  <c r="H54" i="10"/>
  <c r="G54" i="10"/>
  <c r="F54" i="10"/>
  <c r="E54" i="10"/>
  <c r="D54" i="10"/>
  <c r="C54" i="10"/>
  <c r="X53" i="10"/>
  <c r="W53" i="10"/>
  <c r="X52" i="10"/>
  <c r="W52" i="10"/>
  <c r="X51" i="10"/>
  <c r="W51" i="10"/>
  <c r="X50" i="10"/>
  <c r="W50" i="10"/>
  <c r="X49" i="10"/>
  <c r="W49" i="10"/>
  <c r="X48" i="10"/>
  <c r="W48" i="10"/>
  <c r="X47" i="10"/>
  <c r="W47" i="10"/>
  <c r="X46" i="10"/>
  <c r="W46" i="10"/>
  <c r="X45" i="10"/>
  <c r="W45" i="10"/>
  <c r="X44" i="10"/>
  <c r="W44" i="10"/>
  <c r="X43" i="10"/>
  <c r="W43" i="10"/>
  <c r="X42" i="10"/>
  <c r="W42" i="10"/>
  <c r="X41" i="10"/>
  <c r="W41" i="10"/>
  <c r="X40" i="10"/>
  <c r="W40" i="10"/>
  <c r="X39" i="10"/>
  <c r="W39" i="10"/>
  <c r="X38" i="10"/>
  <c r="W38" i="10"/>
  <c r="X37" i="10"/>
  <c r="W37" i="10"/>
  <c r="X36" i="10"/>
  <c r="W36" i="10"/>
  <c r="X35" i="10"/>
  <c r="W35" i="10"/>
  <c r="X34" i="10"/>
  <c r="W34" i="10"/>
  <c r="X33" i="10"/>
  <c r="W33" i="10"/>
  <c r="X32" i="10"/>
  <c r="W32" i="10"/>
  <c r="X31" i="10"/>
  <c r="W31" i="10"/>
  <c r="X30" i="10"/>
  <c r="W30" i="10"/>
  <c r="X29" i="10"/>
  <c r="W29" i="10"/>
  <c r="X28" i="10"/>
  <c r="W28" i="10"/>
  <c r="X27" i="10"/>
  <c r="W27" i="10"/>
  <c r="X26" i="10"/>
  <c r="W26" i="10"/>
  <c r="X25" i="10"/>
  <c r="W25" i="10"/>
  <c r="X24" i="10"/>
  <c r="W24" i="10"/>
  <c r="X23" i="10"/>
  <c r="W23" i="10"/>
  <c r="X22" i="10"/>
  <c r="W22" i="10"/>
  <c r="X21" i="10"/>
  <c r="W21" i="10"/>
  <c r="X20" i="10"/>
  <c r="W20" i="10"/>
  <c r="X19" i="10"/>
  <c r="W19" i="10"/>
  <c r="X18" i="10"/>
  <c r="W18" i="10"/>
  <c r="X17" i="10"/>
  <c r="W17" i="10"/>
  <c r="X16" i="10"/>
  <c r="W16" i="10"/>
  <c r="X15" i="10"/>
  <c r="W15" i="10"/>
  <c r="X14" i="10"/>
  <c r="W14" i="10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X53" i="9"/>
  <c r="W53" i="9"/>
  <c r="X52" i="9"/>
  <c r="W52" i="9"/>
  <c r="X51" i="9"/>
  <c r="W51" i="9"/>
  <c r="X50" i="9"/>
  <c r="W50" i="9"/>
  <c r="X49" i="9"/>
  <c r="W49" i="9"/>
  <c r="X48" i="9"/>
  <c r="W48" i="9"/>
  <c r="X47" i="9"/>
  <c r="W47" i="9"/>
  <c r="X46" i="9"/>
  <c r="W46" i="9"/>
  <c r="X45" i="9"/>
  <c r="W45" i="9"/>
  <c r="X44" i="9"/>
  <c r="W44" i="9"/>
  <c r="X43" i="9"/>
  <c r="W43" i="9"/>
  <c r="X42" i="9"/>
  <c r="W42" i="9"/>
  <c r="X41" i="9"/>
  <c r="W41" i="9"/>
  <c r="X40" i="9"/>
  <c r="W40" i="9"/>
  <c r="X39" i="9"/>
  <c r="W39" i="9"/>
  <c r="X38" i="9"/>
  <c r="W38" i="9"/>
  <c r="X37" i="9"/>
  <c r="W37" i="9"/>
  <c r="X36" i="9"/>
  <c r="W36" i="9"/>
  <c r="X35" i="9"/>
  <c r="W35" i="9"/>
  <c r="X34" i="9"/>
  <c r="W34" i="9"/>
  <c r="X33" i="9"/>
  <c r="W33" i="9"/>
  <c r="X32" i="9"/>
  <c r="W32" i="9"/>
  <c r="X31" i="9"/>
  <c r="W31" i="9"/>
  <c r="X30" i="9"/>
  <c r="W30" i="9"/>
  <c r="X29" i="9"/>
  <c r="W29" i="9"/>
  <c r="X28" i="9"/>
  <c r="W28" i="9"/>
  <c r="X27" i="9"/>
  <c r="W27" i="9"/>
  <c r="X26" i="9"/>
  <c r="W26" i="9"/>
  <c r="X25" i="9"/>
  <c r="W25" i="9"/>
  <c r="X24" i="9"/>
  <c r="W24" i="9"/>
  <c r="X23" i="9"/>
  <c r="W23" i="9"/>
  <c r="X22" i="9"/>
  <c r="W22" i="9"/>
  <c r="X21" i="9"/>
  <c r="W21" i="9"/>
  <c r="X20" i="9"/>
  <c r="W20" i="9"/>
  <c r="X19" i="9"/>
  <c r="W19" i="9"/>
  <c r="X18" i="9"/>
  <c r="W18" i="9"/>
  <c r="X17" i="9"/>
  <c r="W17" i="9"/>
  <c r="X16" i="9"/>
  <c r="W16" i="9"/>
  <c r="X15" i="9"/>
  <c r="W15" i="9"/>
  <c r="X14" i="9"/>
  <c r="W14" i="9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X53" i="8"/>
  <c r="W53" i="8"/>
  <c r="X52" i="8"/>
  <c r="W52" i="8"/>
  <c r="X51" i="8"/>
  <c r="W51" i="8"/>
  <c r="X50" i="8"/>
  <c r="W50" i="8"/>
  <c r="X49" i="8"/>
  <c r="W49" i="8"/>
  <c r="X48" i="8"/>
  <c r="W48" i="8"/>
  <c r="X47" i="8"/>
  <c r="W47" i="8"/>
  <c r="X46" i="8"/>
  <c r="W46" i="8"/>
  <c r="X45" i="8"/>
  <c r="W45" i="8"/>
  <c r="X44" i="8"/>
  <c r="W44" i="8"/>
  <c r="X43" i="8"/>
  <c r="W43" i="8"/>
  <c r="X42" i="8"/>
  <c r="W42" i="8"/>
  <c r="X41" i="8"/>
  <c r="W41" i="8"/>
  <c r="X40" i="8"/>
  <c r="W40" i="8"/>
  <c r="X39" i="8"/>
  <c r="W39" i="8"/>
  <c r="X38" i="8"/>
  <c r="W38" i="8"/>
  <c r="X37" i="8"/>
  <c r="W37" i="8"/>
  <c r="X36" i="8"/>
  <c r="W36" i="8"/>
  <c r="X35" i="8"/>
  <c r="W35" i="8"/>
  <c r="X34" i="8"/>
  <c r="W34" i="8"/>
  <c r="X33" i="8"/>
  <c r="W33" i="8"/>
  <c r="X32" i="8"/>
  <c r="W32" i="8"/>
  <c r="X31" i="8"/>
  <c r="W31" i="8"/>
  <c r="X30" i="8"/>
  <c r="W30" i="8"/>
  <c r="X29" i="8"/>
  <c r="W29" i="8"/>
  <c r="X28" i="8"/>
  <c r="W28" i="8"/>
  <c r="X27" i="8"/>
  <c r="W27" i="8"/>
  <c r="X26" i="8"/>
  <c r="W26" i="8"/>
  <c r="X25" i="8"/>
  <c r="W25" i="8"/>
  <c r="X24" i="8"/>
  <c r="W24" i="8"/>
  <c r="X23" i="8"/>
  <c r="W23" i="8"/>
  <c r="X22" i="8"/>
  <c r="W22" i="8"/>
  <c r="X21" i="8"/>
  <c r="W21" i="8"/>
  <c r="X20" i="8"/>
  <c r="W20" i="8"/>
  <c r="X19" i="8"/>
  <c r="W19" i="8"/>
  <c r="X18" i="8"/>
  <c r="W18" i="8"/>
  <c r="X17" i="8"/>
  <c r="W17" i="8"/>
  <c r="X16" i="8"/>
  <c r="W16" i="8"/>
  <c r="X15" i="8"/>
  <c r="W15" i="8"/>
  <c r="X14" i="8"/>
  <c r="W14" i="8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X53" i="7"/>
  <c r="W53" i="7"/>
  <c r="X52" i="7"/>
  <c r="W52" i="7"/>
  <c r="X51" i="7"/>
  <c r="W51" i="7"/>
  <c r="X50" i="7"/>
  <c r="W50" i="7"/>
  <c r="X49" i="7"/>
  <c r="W49" i="7"/>
  <c r="X48" i="7"/>
  <c r="W48" i="7"/>
  <c r="X47" i="7"/>
  <c r="W47" i="7"/>
  <c r="X46" i="7"/>
  <c r="W46" i="7"/>
  <c r="X45" i="7"/>
  <c r="W45" i="7"/>
  <c r="X44" i="7"/>
  <c r="W44" i="7"/>
  <c r="X43" i="7"/>
  <c r="W43" i="7"/>
  <c r="X42" i="7"/>
  <c r="W42" i="7"/>
  <c r="X41" i="7"/>
  <c r="W41" i="7"/>
  <c r="X40" i="7"/>
  <c r="W40" i="7"/>
  <c r="X39" i="7"/>
  <c r="W39" i="7"/>
  <c r="X38" i="7"/>
  <c r="W38" i="7"/>
  <c r="X37" i="7"/>
  <c r="W37" i="7"/>
  <c r="X36" i="7"/>
  <c r="W36" i="7"/>
  <c r="X35" i="7"/>
  <c r="W35" i="7"/>
  <c r="X34" i="7"/>
  <c r="W34" i="7"/>
  <c r="X33" i="7"/>
  <c r="W33" i="7"/>
  <c r="X32" i="7"/>
  <c r="W32" i="7"/>
  <c r="X31" i="7"/>
  <c r="W31" i="7"/>
  <c r="X30" i="7"/>
  <c r="W30" i="7"/>
  <c r="X29" i="7"/>
  <c r="W29" i="7"/>
  <c r="X28" i="7"/>
  <c r="W28" i="7"/>
  <c r="X27" i="7"/>
  <c r="W27" i="7"/>
  <c r="X26" i="7"/>
  <c r="W26" i="7"/>
  <c r="X25" i="7"/>
  <c r="W25" i="7"/>
  <c r="X24" i="7"/>
  <c r="W24" i="7"/>
  <c r="X23" i="7"/>
  <c r="W23" i="7"/>
  <c r="X22" i="7"/>
  <c r="W22" i="7"/>
  <c r="X21" i="7"/>
  <c r="W21" i="7"/>
  <c r="X20" i="7"/>
  <c r="W20" i="7"/>
  <c r="X19" i="7"/>
  <c r="W19" i="7"/>
  <c r="X18" i="7"/>
  <c r="W18" i="7"/>
  <c r="X17" i="7"/>
  <c r="W17" i="7"/>
  <c r="X16" i="7"/>
  <c r="W16" i="7"/>
  <c r="X15" i="7"/>
  <c r="W15" i="7"/>
  <c r="X14" i="7"/>
  <c r="W14" i="7"/>
  <c r="W54" i="10" l="1"/>
  <c r="X54" i="10" s="1"/>
  <c r="W54" i="8"/>
  <c r="X54" i="8" s="1"/>
  <c r="W54" i="7"/>
  <c r="X54" i="7" s="1"/>
  <c r="I55" i="11"/>
  <c r="I18" i="12"/>
  <c r="Q55" i="11"/>
  <c r="Q18" i="12"/>
  <c r="F55" i="11"/>
  <c r="F18" i="12"/>
  <c r="J55" i="11"/>
  <c r="J18" i="12"/>
  <c r="N55" i="11"/>
  <c r="N18" i="12"/>
  <c r="R55" i="11"/>
  <c r="R18" i="12"/>
  <c r="V55" i="11"/>
  <c r="V18" i="12"/>
  <c r="E55" i="11"/>
  <c r="E18" i="12"/>
  <c r="U55" i="11"/>
  <c r="U18" i="12"/>
  <c r="C55" i="11"/>
  <c r="C18" i="12"/>
  <c r="O55" i="11"/>
  <c r="O18" i="12"/>
  <c r="S55" i="11"/>
  <c r="S18" i="12"/>
  <c r="G55" i="11"/>
  <c r="M55" i="11"/>
  <c r="M18" i="12"/>
  <c r="D55" i="11"/>
  <c r="D18" i="12"/>
  <c r="H55" i="11"/>
  <c r="H18" i="12"/>
  <c r="L55" i="11"/>
  <c r="L18" i="12"/>
  <c r="P55" i="11"/>
  <c r="P18" i="12"/>
  <c r="T55" i="11"/>
  <c r="T18" i="12"/>
  <c r="K55" i="11"/>
  <c r="O55" i="10"/>
  <c r="D55" i="10"/>
  <c r="D17" i="12"/>
  <c r="H55" i="10"/>
  <c r="H17" i="12"/>
  <c r="L55" i="10"/>
  <c r="L17" i="12"/>
  <c r="P55" i="10"/>
  <c r="P17" i="12"/>
  <c r="T55" i="10"/>
  <c r="T17" i="12"/>
  <c r="C55" i="10"/>
  <c r="C17" i="12"/>
  <c r="S55" i="10"/>
  <c r="S17" i="12"/>
  <c r="E55" i="10"/>
  <c r="E17" i="12"/>
  <c r="I55" i="10"/>
  <c r="I17" i="12"/>
  <c r="M55" i="10"/>
  <c r="M17" i="12"/>
  <c r="Q55" i="10"/>
  <c r="Q17" i="12"/>
  <c r="U55" i="10"/>
  <c r="U17" i="12"/>
  <c r="G55" i="10"/>
  <c r="G17" i="12"/>
  <c r="K55" i="10"/>
  <c r="K17" i="12"/>
  <c r="F55" i="10"/>
  <c r="F17" i="12"/>
  <c r="J55" i="10"/>
  <c r="J17" i="12"/>
  <c r="N55" i="10"/>
  <c r="N17" i="12"/>
  <c r="R55" i="10"/>
  <c r="R17" i="12"/>
  <c r="V55" i="10"/>
  <c r="V17" i="12"/>
  <c r="D55" i="9"/>
  <c r="D16" i="12"/>
  <c r="T55" i="9"/>
  <c r="T16" i="12"/>
  <c r="E55" i="9"/>
  <c r="E16" i="12"/>
  <c r="I55" i="9"/>
  <c r="I16" i="12"/>
  <c r="M55" i="9"/>
  <c r="M16" i="12"/>
  <c r="Q55" i="9"/>
  <c r="Q16" i="12"/>
  <c r="U55" i="9"/>
  <c r="U16" i="12"/>
  <c r="H55" i="9"/>
  <c r="H16" i="12"/>
  <c r="P55" i="9"/>
  <c r="P16" i="12"/>
  <c r="F55" i="9"/>
  <c r="F16" i="12"/>
  <c r="J55" i="9"/>
  <c r="J16" i="12"/>
  <c r="N55" i="9"/>
  <c r="N16" i="12"/>
  <c r="R55" i="9"/>
  <c r="R16" i="12"/>
  <c r="V55" i="9"/>
  <c r="V16" i="12"/>
  <c r="L55" i="9"/>
  <c r="L16" i="12"/>
  <c r="C55" i="9"/>
  <c r="C16" i="12"/>
  <c r="G55" i="9"/>
  <c r="G16" i="12"/>
  <c r="K55" i="9"/>
  <c r="K16" i="12"/>
  <c r="O55" i="9"/>
  <c r="O16" i="12"/>
  <c r="S55" i="9"/>
  <c r="S16" i="12"/>
  <c r="E55" i="8"/>
  <c r="E15" i="12"/>
  <c r="Q55" i="8"/>
  <c r="Q15" i="12"/>
  <c r="F55" i="8"/>
  <c r="F15" i="12"/>
  <c r="J55" i="8"/>
  <c r="J15" i="12"/>
  <c r="N55" i="8"/>
  <c r="N15" i="12"/>
  <c r="R55" i="8"/>
  <c r="R15" i="12"/>
  <c r="V55" i="8"/>
  <c r="V15" i="12"/>
  <c r="I55" i="8"/>
  <c r="I15" i="12"/>
  <c r="U55" i="8"/>
  <c r="U15" i="12"/>
  <c r="C55" i="8"/>
  <c r="C15" i="12"/>
  <c r="G55" i="8"/>
  <c r="G15" i="12"/>
  <c r="K55" i="8"/>
  <c r="K15" i="12"/>
  <c r="O55" i="8"/>
  <c r="O15" i="12"/>
  <c r="S55" i="8"/>
  <c r="S15" i="12"/>
  <c r="M55" i="8"/>
  <c r="M15" i="12"/>
  <c r="D55" i="8"/>
  <c r="D15" i="12"/>
  <c r="H55" i="8"/>
  <c r="H15" i="12"/>
  <c r="L55" i="8"/>
  <c r="L15" i="12"/>
  <c r="P55" i="8"/>
  <c r="P15" i="12"/>
  <c r="T55" i="8"/>
  <c r="T15" i="12"/>
  <c r="J55" i="7"/>
  <c r="J14" i="12"/>
  <c r="R55" i="7"/>
  <c r="R14" i="12"/>
  <c r="C55" i="7"/>
  <c r="C14" i="12"/>
  <c r="G55" i="7"/>
  <c r="G14" i="12"/>
  <c r="K55" i="7"/>
  <c r="K14" i="12"/>
  <c r="O55" i="7"/>
  <c r="O14" i="12"/>
  <c r="S55" i="7"/>
  <c r="S14" i="12"/>
  <c r="F55" i="7"/>
  <c r="F14" i="12"/>
  <c r="V55" i="7"/>
  <c r="V14" i="12"/>
  <c r="D55" i="7"/>
  <c r="D14" i="12"/>
  <c r="H55" i="7"/>
  <c r="H14" i="12"/>
  <c r="L55" i="7"/>
  <c r="L14" i="12"/>
  <c r="P55" i="7"/>
  <c r="P14" i="12"/>
  <c r="T55" i="7"/>
  <c r="T14" i="12"/>
  <c r="N55" i="7"/>
  <c r="N14" i="12"/>
  <c r="E55" i="7"/>
  <c r="E14" i="12"/>
  <c r="I55" i="7"/>
  <c r="I14" i="12"/>
  <c r="M55" i="7"/>
  <c r="M14" i="12"/>
  <c r="Q55" i="7"/>
  <c r="Q14" i="12"/>
  <c r="U55" i="7"/>
  <c r="U14" i="12"/>
  <c r="X25" i="12"/>
  <c r="W54" i="9"/>
  <c r="X54" i="9" s="1"/>
  <c r="W54" i="11"/>
  <c r="X54" i="11" s="1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15" i="5"/>
  <c r="X15" i="5"/>
  <c r="W16" i="5"/>
  <c r="X16" i="5"/>
  <c r="W17" i="5"/>
  <c r="X17" i="5"/>
  <c r="W18" i="5"/>
  <c r="X18" i="5"/>
  <c r="W19" i="5"/>
  <c r="X19" i="5"/>
  <c r="W20" i="5"/>
  <c r="X20" i="5"/>
  <c r="W21" i="5"/>
  <c r="X21" i="5"/>
  <c r="W22" i="5"/>
  <c r="X22" i="5"/>
  <c r="W23" i="5"/>
  <c r="X23" i="5"/>
  <c r="W24" i="5"/>
  <c r="X24" i="5"/>
  <c r="W25" i="5"/>
  <c r="X25" i="5"/>
  <c r="W26" i="5"/>
  <c r="X26" i="5"/>
  <c r="W27" i="5"/>
  <c r="X27" i="5"/>
  <c r="W28" i="5"/>
  <c r="X28" i="5"/>
  <c r="W29" i="5"/>
  <c r="X29" i="5"/>
  <c r="W30" i="5"/>
  <c r="X30" i="5"/>
  <c r="W31" i="5"/>
  <c r="X31" i="5"/>
  <c r="W32" i="5"/>
  <c r="X32" i="5"/>
  <c r="W33" i="5"/>
  <c r="X33" i="5"/>
  <c r="W34" i="5"/>
  <c r="X34" i="5"/>
  <c r="W35" i="5"/>
  <c r="X35" i="5"/>
  <c r="W36" i="5"/>
  <c r="X36" i="5"/>
  <c r="W37" i="5"/>
  <c r="X37" i="5"/>
  <c r="W38" i="5"/>
  <c r="X38" i="5"/>
  <c r="W39" i="5"/>
  <c r="X39" i="5"/>
  <c r="W40" i="5"/>
  <c r="X40" i="5"/>
  <c r="W41" i="5"/>
  <c r="X41" i="5"/>
  <c r="W42" i="5"/>
  <c r="X42" i="5"/>
  <c r="W43" i="5"/>
  <c r="X43" i="5"/>
  <c r="W44" i="5"/>
  <c r="X44" i="5"/>
  <c r="W45" i="5"/>
  <c r="X45" i="5"/>
  <c r="W46" i="5"/>
  <c r="X46" i="5"/>
  <c r="W47" i="5"/>
  <c r="X47" i="5"/>
  <c r="W48" i="5"/>
  <c r="X48" i="5"/>
  <c r="W49" i="5"/>
  <c r="X49" i="5"/>
  <c r="W50" i="5"/>
  <c r="X50" i="5"/>
  <c r="W51" i="5"/>
  <c r="X51" i="5"/>
  <c r="W52" i="5"/>
  <c r="X52" i="5"/>
  <c r="W53" i="5"/>
  <c r="X53" i="5"/>
  <c r="AB18" i="12" l="1"/>
  <c r="AC18" i="12" s="1"/>
  <c r="AB16" i="12"/>
  <c r="AC16" i="12" s="1"/>
  <c r="AB17" i="12"/>
  <c r="AC17" i="12" s="1"/>
  <c r="AB15" i="12"/>
  <c r="AC15" i="12" s="1"/>
  <c r="AB14" i="12"/>
  <c r="AC14" i="12" s="1"/>
  <c r="N55" i="5"/>
  <c r="N13" i="12"/>
  <c r="N25" i="12" s="1"/>
  <c r="N26" i="12" s="1"/>
  <c r="F55" i="5"/>
  <c r="F13" i="12"/>
  <c r="F25" i="12" s="1"/>
  <c r="F26" i="12" s="1"/>
  <c r="U55" i="5"/>
  <c r="U13" i="12"/>
  <c r="U25" i="12" s="1"/>
  <c r="U26" i="12" s="1"/>
  <c r="Q55" i="5"/>
  <c r="Q13" i="12"/>
  <c r="Q25" i="12" s="1"/>
  <c r="Q26" i="12" s="1"/>
  <c r="M55" i="5"/>
  <c r="M13" i="12"/>
  <c r="M25" i="12" s="1"/>
  <c r="M26" i="12" s="1"/>
  <c r="I55" i="5"/>
  <c r="I13" i="12"/>
  <c r="I25" i="12" s="1"/>
  <c r="I26" i="12" s="1"/>
  <c r="E55" i="5"/>
  <c r="E13" i="12"/>
  <c r="E25" i="12" s="1"/>
  <c r="E26" i="12" s="1"/>
  <c r="V55" i="5"/>
  <c r="V13" i="12"/>
  <c r="V25" i="12" s="1"/>
  <c r="V26" i="12" s="1"/>
  <c r="T55" i="5"/>
  <c r="T13" i="12"/>
  <c r="T25" i="12" s="1"/>
  <c r="T26" i="12" s="1"/>
  <c r="P55" i="5"/>
  <c r="P13" i="12"/>
  <c r="P25" i="12" s="1"/>
  <c r="P26" i="12" s="1"/>
  <c r="L55" i="5"/>
  <c r="L13" i="12"/>
  <c r="L25" i="12" s="1"/>
  <c r="L26" i="12" s="1"/>
  <c r="H55" i="5"/>
  <c r="H13" i="12"/>
  <c r="H25" i="12" s="1"/>
  <c r="H26" i="12" s="1"/>
  <c r="R55" i="5"/>
  <c r="R13" i="12"/>
  <c r="R25" i="12" s="1"/>
  <c r="R26" i="12" s="1"/>
  <c r="J55" i="5"/>
  <c r="J13" i="12"/>
  <c r="J25" i="12" s="1"/>
  <c r="J26" i="12" s="1"/>
  <c r="S55" i="5"/>
  <c r="S13" i="12"/>
  <c r="S25" i="12" s="1"/>
  <c r="S26" i="12" s="1"/>
  <c r="O55" i="5"/>
  <c r="O13" i="12"/>
  <c r="O25" i="12" s="1"/>
  <c r="O26" i="12" s="1"/>
  <c r="K55" i="5"/>
  <c r="K13" i="12"/>
  <c r="K25" i="12" s="1"/>
  <c r="K26" i="12" s="1"/>
  <c r="G55" i="5"/>
  <c r="G13" i="12"/>
  <c r="G25" i="12" s="1"/>
  <c r="G26" i="12" s="1"/>
  <c r="D55" i="5"/>
  <c r="D13" i="12"/>
  <c r="D25" i="12" s="1"/>
  <c r="D26" i="12" s="1"/>
  <c r="X14" i="5"/>
  <c r="W14" i="5"/>
  <c r="C54" i="5"/>
  <c r="C55" i="5" l="1"/>
  <c r="C13" i="12"/>
  <c r="W54" i="5"/>
  <c r="X54" i="5" s="1"/>
  <c r="C25" i="12" l="1"/>
  <c r="C26" i="12" s="1"/>
  <c r="AB13" i="12"/>
  <c r="AB25" i="12" l="1"/>
  <c r="AC25" i="12" s="1"/>
  <c r="AC13" i="12"/>
</calcChain>
</file>

<file path=xl/sharedStrings.xml><?xml version="1.0" encoding="utf-8"?>
<sst xmlns="http://schemas.openxmlformats.org/spreadsheetml/2006/main" count="256" uniqueCount="48">
  <si>
    <t xml:space="preserve">Редни број задатка </t>
  </si>
  <si>
    <t>Број бодова</t>
  </si>
  <si>
    <t>Редни
број</t>
  </si>
  <si>
    <t>Укупно</t>
  </si>
  <si>
    <t>Укупно
бодова</t>
  </si>
  <si>
    <t>%</t>
  </si>
  <si>
    <t xml:space="preserve">Назив школе: </t>
  </si>
  <si>
    <t xml:space="preserve">Мјесто: </t>
  </si>
  <si>
    <t>Број ученика</t>
  </si>
  <si>
    <t>Приступило</t>
  </si>
  <si>
    <t>Одсутно</t>
  </si>
  <si>
    <t>Укупан број бодова по задатку</t>
  </si>
  <si>
    <t>Проценат рјешености по задатку (%)</t>
  </si>
  <si>
    <t>Презиме
(име једног родитеља/старатеља)
име ученика</t>
  </si>
  <si>
    <t>Мушких</t>
  </si>
  <si>
    <t>Женских</t>
  </si>
  <si>
    <t>Одјељење</t>
  </si>
  <si>
    <t>У</t>
  </si>
  <si>
    <t>П</t>
  </si>
  <si>
    <t>О</t>
  </si>
  <si>
    <t>Мјесто:</t>
  </si>
  <si>
    <t>Назив школе:</t>
  </si>
  <si>
    <t>Мушких (присутних)</t>
  </si>
  <si>
    <t>Женских (присутних)</t>
  </si>
  <si>
    <t>Мала матура, школска 2025/2026. година
МАТЕМАТИКА</t>
  </si>
  <si>
    <t>Назив школе:ЈУ ОШ ,,Петар Кочић,,</t>
  </si>
  <si>
    <t>Мјесто:Шибовска</t>
  </si>
  <si>
    <t>IX 1</t>
  </si>
  <si>
    <t>Радановић(Драшко) Драган</t>
  </si>
  <si>
    <t xml:space="preserve">Топић (Мирко) Андреј </t>
  </si>
  <si>
    <t>Топић(Златан) Петра</t>
  </si>
  <si>
    <t>Јовановић (Велибор) Дуња</t>
  </si>
  <si>
    <t>Ђукарић (Ранко) Милица</t>
  </si>
  <si>
    <t>Малинић (Борислав) Данијел</t>
  </si>
  <si>
    <t>Стојичевић (Борка) Николина</t>
  </si>
  <si>
    <t>Ђукић (Миленко) Бране</t>
  </si>
  <si>
    <t>Голић (Младенко) Марко</t>
  </si>
  <si>
    <t>Топић(Зоран) Стефан</t>
  </si>
  <si>
    <t>Јованић (Славиша) Његош</t>
  </si>
  <si>
    <t>Мјесто:ПО Велика Илова</t>
  </si>
  <si>
    <t>IX 2</t>
  </si>
  <si>
    <t>Тубоњић(Синиша) Данијела</t>
  </si>
  <si>
    <t>Цвијановић(Синиша) Горан</t>
  </si>
  <si>
    <t>Дујић(Младен) Славиша</t>
  </si>
  <si>
    <t>Малешевић (Добривоје) Милан</t>
  </si>
  <si>
    <t>Ковачевић (Зоран) Александар</t>
  </si>
  <si>
    <t>Јовић (Жељко) Ђорђе</t>
  </si>
  <si>
    <t>Недић (Горан) Марина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</si>
</sst>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Protection="1">
      <protection hidden="1"/>
    </xf>
    <xf numFmtId="2" fontId="3" fillId="0" borderId="0" xfId="0" applyNumberFormat="1" applyFont="1" applyProtection="1">
      <protection hidden="1"/>
    </xf>
    <xf numFmtId="2" fontId="3" fillId="3" borderId="1" xfId="0" applyNumberFormat="1" applyFont="1" applyFill="1" applyBorder="1" applyAlignment="1" applyProtection="1">
      <alignment horizontal="center" vertical="center"/>
      <protection hidden="1"/>
    </xf>
    <xf numFmtId="10" fontId="3" fillId="3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2" fontId="3" fillId="3" borderId="0" xfId="0" applyNumberFormat="1" applyFont="1" applyFill="1" applyAlignment="1" applyProtection="1">
      <alignment horizontal="center" vertical="center"/>
      <protection hidden="1"/>
    </xf>
    <xf numFmtId="1" fontId="3" fillId="3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wrapText="1"/>
      <protection hidden="1"/>
    </xf>
    <xf numFmtId="1" fontId="3" fillId="3" borderId="4" xfId="0" applyNumberFormat="1" applyFont="1" applyFill="1" applyBorder="1" applyAlignment="1" applyProtection="1">
      <alignment horizontal="center"/>
      <protection hidden="1"/>
    </xf>
    <xf numFmtId="1" fontId="3" fillId="3" borderId="1" xfId="0" applyNumberFormat="1" applyFont="1" applyFill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left" vertical="center" wrapText="1"/>
      <protection locked="0"/>
    </xf>
    <xf numFmtId="1" fontId="2" fillId="0" borderId="5" xfId="0" applyNumberFormat="1" applyFont="1" applyBorder="1" applyAlignment="1" applyProtection="1">
      <alignment horizontal="center" vertical="center" wrapText="1"/>
      <protection locked="0"/>
    </xf>
    <xf numFmtId="1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/>
      <protection hidden="1"/>
    </xf>
    <xf numFmtId="0" fontId="3" fillId="4" borderId="8" xfId="0" applyFont="1" applyFill="1" applyBorder="1" applyAlignment="1" applyProtection="1">
      <alignment horizontal="center" vertical="center"/>
      <protection hidden="1"/>
    </xf>
    <xf numFmtId="0" fontId="3" fillId="4" borderId="6" xfId="0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W24" sqref="W24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22" width="7" style="1" bestFit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4" ht="12.75" customHeight="1" x14ac:dyDescent="0.2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ht="12.75" customHeight="1" x14ac:dyDescent="0.2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ht="12.75" customHeight="1" x14ac:dyDescent="0.2">
      <c r="A4" s="12" t="s">
        <v>16</v>
      </c>
      <c r="B4" s="29" t="s">
        <v>27</v>
      </c>
      <c r="C4" s="29"/>
      <c r="D4" s="29"/>
      <c r="E4" s="29"/>
      <c r="F4" s="2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21" t="s">
        <v>8</v>
      </c>
      <c r="B5" s="2" t="s">
        <v>3</v>
      </c>
      <c r="C5" s="27">
        <v>11</v>
      </c>
      <c r="D5" s="27"/>
      <c r="E5" s="27"/>
      <c r="F5" s="2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21"/>
      <c r="B6" s="2" t="s">
        <v>9</v>
      </c>
      <c r="C6" s="28">
        <v>11</v>
      </c>
      <c r="D6" s="28"/>
      <c r="E6" s="28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21"/>
      <c r="B7" s="2" t="s">
        <v>10</v>
      </c>
      <c r="C7" s="28">
        <v>0</v>
      </c>
      <c r="D7" s="28"/>
      <c r="E7" s="28"/>
      <c r="F7" s="2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21"/>
      <c r="B8" s="2" t="s">
        <v>22</v>
      </c>
      <c r="C8" s="28">
        <v>7</v>
      </c>
      <c r="D8" s="28"/>
      <c r="E8" s="28"/>
      <c r="F8" s="2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21"/>
      <c r="B9" s="2" t="s">
        <v>23</v>
      </c>
      <c r="C9" s="28">
        <v>4</v>
      </c>
      <c r="D9" s="28"/>
      <c r="E9" s="28"/>
      <c r="F9" s="2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4" x14ac:dyDescent="0.2">
      <c r="A11" s="33" t="s">
        <v>2</v>
      </c>
      <c r="B11" s="33" t="s">
        <v>13</v>
      </c>
      <c r="C11" s="23" t="s">
        <v>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33" t="s">
        <v>4</v>
      </c>
      <c r="X11" s="32" t="s">
        <v>5</v>
      </c>
    </row>
    <row r="12" spans="1:24" x14ac:dyDescent="0.2">
      <c r="A12" s="34"/>
      <c r="B12" s="36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4"/>
      <c r="X12" s="32"/>
    </row>
    <row r="13" spans="1:24" x14ac:dyDescent="0.2">
      <c r="A13" s="35"/>
      <c r="B13" s="37"/>
      <c r="C13" s="23" t="s">
        <v>1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35"/>
      <c r="X13" s="32"/>
    </row>
    <row r="14" spans="1:24" x14ac:dyDescent="0.2">
      <c r="A14" s="6">
        <v>1</v>
      </c>
      <c r="B14" s="7" t="s">
        <v>28</v>
      </c>
      <c r="C14" s="20">
        <v>1</v>
      </c>
      <c r="D14" s="20">
        <v>1</v>
      </c>
      <c r="E14" s="20">
        <v>1</v>
      </c>
      <c r="F14" s="20">
        <v>0</v>
      </c>
      <c r="G14" s="20">
        <v>1</v>
      </c>
      <c r="H14" s="20">
        <v>0</v>
      </c>
      <c r="I14" s="20">
        <v>1</v>
      </c>
      <c r="J14" s="20">
        <v>0</v>
      </c>
      <c r="K14" s="20">
        <v>1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1</v>
      </c>
      <c r="T14" s="20">
        <v>0</v>
      </c>
      <c r="U14" s="20">
        <v>0</v>
      </c>
      <c r="V14" s="20">
        <v>0</v>
      </c>
      <c r="W14" s="17">
        <f t="shared" ref="W14" si="0">SUM(C14:V14)</f>
        <v>7</v>
      </c>
      <c r="X14" s="11">
        <f>SUM(C14:V14)/20</f>
        <v>0.35</v>
      </c>
    </row>
    <row r="15" spans="1:24" x14ac:dyDescent="0.2">
      <c r="A15" s="6">
        <v>2</v>
      </c>
      <c r="B15" s="7" t="s">
        <v>29</v>
      </c>
      <c r="C15" s="20">
        <v>1</v>
      </c>
      <c r="D15" s="20">
        <v>1</v>
      </c>
      <c r="E15" s="20">
        <v>1</v>
      </c>
      <c r="F15" s="20">
        <v>1</v>
      </c>
      <c r="G15" s="20">
        <v>1</v>
      </c>
      <c r="H15" s="20">
        <v>0</v>
      </c>
      <c r="I15" s="20">
        <v>0</v>
      </c>
      <c r="J15" s="20">
        <v>1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17">
        <f t="shared" ref="W15:W53" si="1">SUM(C15:V15)</f>
        <v>6</v>
      </c>
      <c r="X15" s="11">
        <f t="shared" ref="X15:X53" si="2">SUM(C15:V15)/20</f>
        <v>0.3</v>
      </c>
    </row>
    <row r="16" spans="1:24" x14ac:dyDescent="0.2">
      <c r="A16" s="6">
        <v>3</v>
      </c>
      <c r="B16" s="7" t="s">
        <v>30</v>
      </c>
      <c r="C16" s="20">
        <v>1</v>
      </c>
      <c r="D16" s="20">
        <v>0</v>
      </c>
      <c r="E16" s="20">
        <v>0</v>
      </c>
      <c r="F16" s="20">
        <v>1</v>
      </c>
      <c r="G16" s="20">
        <v>1</v>
      </c>
      <c r="H16" s="20">
        <v>0</v>
      </c>
      <c r="I16" s="20">
        <v>0</v>
      </c>
      <c r="J16" s="20">
        <v>1</v>
      </c>
      <c r="K16" s="20">
        <v>1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1</v>
      </c>
      <c r="T16" s="20">
        <v>0</v>
      </c>
      <c r="U16" s="20">
        <v>0</v>
      </c>
      <c r="V16" s="20">
        <v>0</v>
      </c>
      <c r="W16" s="17">
        <f t="shared" si="1"/>
        <v>6</v>
      </c>
      <c r="X16" s="11">
        <f t="shared" si="2"/>
        <v>0.3</v>
      </c>
    </row>
    <row r="17" spans="1:24" x14ac:dyDescent="0.2">
      <c r="A17" s="6">
        <v>4</v>
      </c>
      <c r="B17" s="7" t="s">
        <v>31</v>
      </c>
      <c r="C17" s="20">
        <v>1</v>
      </c>
      <c r="D17" s="20">
        <v>0</v>
      </c>
      <c r="E17" s="20">
        <v>1</v>
      </c>
      <c r="F17" s="20">
        <v>0</v>
      </c>
      <c r="G17" s="20">
        <v>1</v>
      </c>
      <c r="H17" s="20">
        <v>0</v>
      </c>
      <c r="I17" s="20">
        <v>0</v>
      </c>
      <c r="J17" s="20">
        <v>1</v>
      </c>
      <c r="K17" s="20">
        <v>1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17">
        <f t="shared" si="1"/>
        <v>5</v>
      </c>
      <c r="X17" s="11">
        <f t="shared" si="2"/>
        <v>0.25</v>
      </c>
    </row>
    <row r="18" spans="1:24" x14ac:dyDescent="0.2">
      <c r="A18" s="6">
        <v>5</v>
      </c>
      <c r="B18" s="7" t="s">
        <v>32</v>
      </c>
      <c r="C18" s="20">
        <v>1</v>
      </c>
      <c r="D18" s="20">
        <v>1</v>
      </c>
      <c r="E18" s="20">
        <v>1</v>
      </c>
      <c r="F18" s="20">
        <v>0</v>
      </c>
      <c r="G18" s="20">
        <v>1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1</v>
      </c>
      <c r="T18" s="20">
        <v>0</v>
      </c>
      <c r="U18" s="20">
        <v>0</v>
      </c>
      <c r="V18" s="20">
        <v>0</v>
      </c>
      <c r="W18" s="17">
        <f t="shared" si="1"/>
        <v>5</v>
      </c>
      <c r="X18" s="11">
        <f t="shared" si="2"/>
        <v>0.25</v>
      </c>
    </row>
    <row r="19" spans="1:24" x14ac:dyDescent="0.2">
      <c r="A19" s="6">
        <v>6</v>
      </c>
      <c r="B19" s="7" t="s">
        <v>33</v>
      </c>
      <c r="C19" s="20">
        <v>1</v>
      </c>
      <c r="D19" s="20">
        <v>0</v>
      </c>
      <c r="E19" s="20">
        <v>0</v>
      </c>
      <c r="F19" s="20">
        <v>1</v>
      </c>
      <c r="G19" s="20">
        <v>1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1</v>
      </c>
      <c r="T19" s="20">
        <v>0</v>
      </c>
      <c r="U19" s="20">
        <v>0</v>
      </c>
      <c r="V19" s="20">
        <v>0</v>
      </c>
      <c r="W19" s="17">
        <f t="shared" si="1"/>
        <v>4</v>
      </c>
      <c r="X19" s="11">
        <f t="shared" si="2"/>
        <v>0.2</v>
      </c>
    </row>
    <row r="20" spans="1:24" x14ac:dyDescent="0.2">
      <c r="A20" s="6">
        <v>7</v>
      </c>
      <c r="B20" s="7" t="s">
        <v>34</v>
      </c>
      <c r="C20" s="20">
        <v>1</v>
      </c>
      <c r="D20" s="20">
        <v>0</v>
      </c>
      <c r="E20" s="20">
        <v>0</v>
      </c>
      <c r="F20" s="20">
        <v>0</v>
      </c>
      <c r="G20" s="20">
        <v>1</v>
      </c>
      <c r="H20" s="20">
        <v>0</v>
      </c>
      <c r="I20" s="20">
        <v>0</v>
      </c>
      <c r="J20" s="20">
        <v>0</v>
      </c>
      <c r="K20" s="20">
        <v>0</v>
      </c>
      <c r="L20" s="20">
        <v>1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17">
        <f t="shared" si="1"/>
        <v>3</v>
      </c>
      <c r="X20" s="11">
        <f t="shared" si="2"/>
        <v>0.15</v>
      </c>
    </row>
    <row r="21" spans="1:24" x14ac:dyDescent="0.2">
      <c r="A21" s="6">
        <v>8</v>
      </c>
      <c r="B21" s="7" t="s">
        <v>35</v>
      </c>
      <c r="C21" s="20">
        <v>1</v>
      </c>
      <c r="D21" s="20">
        <v>0</v>
      </c>
      <c r="E21" s="20">
        <v>0</v>
      </c>
      <c r="F21" s="20">
        <v>0</v>
      </c>
      <c r="G21" s="20">
        <v>1</v>
      </c>
      <c r="H21" s="20">
        <v>1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17">
        <f t="shared" si="1"/>
        <v>3</v>
      </c>
      <c r="X21" s="11">
        <f t="shared" si="2"/>
        <v>0.15</v>
      </c>
    </row>
    <row r="22" spans="1:24" x14ac:dyDescent="0.2">
      <c r="A22" s="6">
        <v>9</v>
      </c>
      <c r="B22" s="7" t="s">
        <v>36</v>
      </c>
      <c r="C22" s="20">
        <v>0</v>
      </c>
      <c r="D22" s="20">
        <v>0</v>
      </c>
      <c r="E22" s="20">
        <v>0</v>
      </c>
      <c r="F22" s="20">
        <v>0</v>
      </c>
      <c r="G22" s="20">
        <v>1</v>
      </c>
      <c r="H22" s="20">
        <v>1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17">
        <f t="shared" si="1"/>
        <v>2</v>
      </c>
      <c r="X22" s="11">
        <f t="shared" si="2"/>
        <v>0.1</v>
      </c>
    </row>
    <row r="23" spans="1:24" x14ac:dyDescent="0.2">
      <c r="A23" s="6">
        <v>10</v>
      </c>
      <c r="B23" s="7" t="s">
        <v>37</v>
      </c>
      <c r="C23" s="20">
        <v>0</v>
      </c>
      <c r="D23" s="20">
        <v>0</v>
      </c>
      <c r="E23" s="20">
        <v>0</v>
      </c>
      <c r="F23" s="20">
        <v>0</v>
      </c>
      <c r="G23" s="20">
        <v>1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1</v>
      </c>
      <c r="T23" s="20">
        <v>0</v>
      </c>
      <c r="U23" s="20">
        <v>0</v>
      </c>
      <c r="V23" s="20">
        <v>0</v>
      </c>
      <c r="W23" s="17">
        <f t="shared" si="1"/>
        <v>2</v>
      </c>
      <c r="X23" s="11">
        <f t="shared" si="2"/>
        <v>0.1</v>
      </c>
    </row>
    <row r="24" spans="1:24" x14ac:dyDescent="0.2">
      <c r="A24" s="6">
        <v>11</v>
      </c>
      <c r="B24" s="7" t="s">
        <v>38</v>
      </c>
      <c r="C24" s="20">
        <v>1</v>
      </c>
      <c r="D24" s="20">
        <v>0</v>
      </c>
      <c r="E24" s="20">
        <v>0</v>
      </c>
      <c r="F24" s="20">
        <v>0</v>
      </c>
      <c r="G24" s="20">
        <v>1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17">
        <f t="shared" si="1"/>
        <v>2</v>
      </c>
      <c r="X24" s="11">
        <f t="shared" si="2"/>
        <v>0.1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31" t="s">
        <v>11</v>
      </c>
      <c r="B54" s="31"/>
      <c r="C54" s="19">
        <f t="shared" ref="C54:W54" si="3">SUM(C14:C53)</f>
        <v>9</v>
      </c>
      <c r="D54" s="19">
        <f t="shared" si="3"/>
        <v>3</v>
      </c>
      <c r="E54" s="19">
        <f t="shared" si="3"/>
        <v>4</v>
      </c>
      <c r="F54" s="19">
        <f t="shared" si="3"/>
        <v>3</v>
      </c>
      <c r="G54" s="19">
        <f t="shared" si="3"/>
        <v>11</v>
      </c>
      <c r="H54" s="19">
        <f t="shared" si="3"/>
        <v>2</v>
      </c>
      <c r="I54" s="19">
        <f t="shared" si="3"/>
        <v>1</v>
      </c>
      <c r="J54" s="19">
        <f t="shared" si="3"/>
        <v>3</v>
      </c>
      <c r="K54" s="19">
        <f t="shared" si="3"/>
        <v>3</v>
      </c>
      <c r="L54" s="19">
        <f t="shared" si="3"/>
        <v>1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5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45</v>
      </c>
      <c r="X54" s="11">
        <f>(W54)/(C6*20)</f>
        <v>0.20454545454545456</v>
      </c>
    </row>
    <row r="55" spans="1:24" x14ac:dyDescent="0.2">
      <c r="A55" s="30" t="s">
        <v>12</v>
      </c>
      <c r="B55" s="30"/>
      <c r="C55" s="10">
        <f>(C54/C6)*100</f>
        <v>81.818181818181827</v>
      </c>
      <c r="D55" s="10">
        <f>(D54/C6)*100</f>
        <v>27.27272727272727</v>
      </c>
      <c r="E55" s="10">
        <f>(E54/C6)*100</f>
        <v>36.363636363636367</v>
      </c>
      <c r="F55" s="10">
        <f>(F54/C6)*100</f>
        <v>27.27272727272727</v>
      </c>
      <c r="G55" s="10">
        <f>(G54/C6)*100</f>
        <v>100</v>
      </c>
      <c r="H55" s="10">
        <f>(H54/C6)*100</f>
        <v>18.181818181818183</v>
      </c>
      <c r="I55" s="10">
        <f>(I54/C6)*100</f>
        <v>9.0909090909090917</v>
      </c>
      <c r="J55" s="10">
        <f>(J54/C6)*100</f>
        <v>27.27272727272727</v>
      </c>
      <c r="K55" s="10">
        <f>(K54/C6)*100</f>
        <v>27.27272727272727</v>
      </c>
      <c r="L55" s="10">
        <f>(L54/C6)*100</f>
        <v>9.0909090909090917</v>
      </c>
      <c r="M55" s="10">
        <f>(M54/C6)*100</f>
        <v>0</v>
      </c>
      <c r="N55" s="10">
        <f>(N54/C6)*100</f>
        <v>0</v>
      </c>
      <c r="O55" s="10">
        <f>(O54/C6)*100</f>
        <v>0</v>
      </c>
      <c r="P55" s="10">
        <f>(P54/C6)*100</f>
        <v>0</v>
      </c>
      <c r="Q55" s="10">
        <f>(Q54/C6)*100</f>
        <v>0</v>
      </c>
      <c r="R55" s="10">
        <f>(R54/C6)*100</f>
        <v>0</v>
      </c>
      <c r="S55" s="10">
        <f>(S54/C6)*100</f>
        <v>45.454545454545453</v>
      </c>
      <c r="T55" s="10">
        <f>(T54/C6)*100</f>
        <v>0</v>
      </c>
      <c r="U55" s="10">
        <f>(U54/C6)*100</f>
        <v>0</v>
      </c>
      <c r="V55" s="10">
        <f>(V54/C6)*100</f>
        <v>0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G9wXMw976jo9OHKb/fORqi2bG87j6A98ywHOUYlIi9qtGc/9tAJLM3L5gJn3o0IorC0S9JK7UClC1AJVhRKCMw==" saltValue="VXYzDKTKSW98ebgze0ZRjA==" spinCount="100000" sheet="1" formatColumns="0" formatRows="0"/>
  <mergeCells count="19">
    <mergeCell ref="A55:B55"/>
    <mergeCell ref="A54:B54"/>
    <mergeCell ref="X11:X13"/>
    <mergeCell ref="A11:A13"/>
    <mergeCell ref="B11:B13"/>
    <mergeCell ref="C13:V13"/>
    <mergeCell ref="W11:W13"/>
    <mergeCell ref="A1:W1"/>
    <mergeCell ref="A10:W10"/>
    <mergeCell ref="C11:V11"/>
    <mergeCell ref="A2:W2"/>
    <mergeCell ref="A3:W3"/>
    <mergeCell ref="C5:F5"/>
    <mergeCell ref="C6:F6"/>
    <mergeCell ref="C7:F7"/>
    <mergeCell ref="B4:F4"/>
    <mergeCell ref="A5:A9"/>
    <mergeCell ref="C8:F8"/>
    <mergeCell ref="C9:F9"/>
  </mergeCells>
  <phoneticPr fontId="1" type="noConversion"/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4" ht="12.75" customHeight="1" x14ac:dyDescent="0.2">
      <c r="A2" s="26" t="s">
        <v>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ht="12.75" customHeight="1" x14ac:dyDescent="0.2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ht="12.75" customHeight="1" x14ac:dyDescent="0.2">
      <c r="A4" s="12" t="s">
        <v>16</v>
      </c>
      <c r="B4" s="29"/>
      <c r="C4" s="29"/>
      <c r="D4" s="29"/>
      <c r="E4" s="29"/>
      <c r="F4" s="2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21" t="s">
        <v>8</v>
      </c>
      <c r="B5" s="2" t="s">
        <v>3</v>
      </c>
      <c r="C5" s="27"/>
      <c r="D5" s="27"/>
      <c r="E5" s="27"/>
      <c r="F5" s="2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21"/>
      <c r="B6" s="2" t="s">
        <v>9</v>
      </c>
      <c r="C6" s="28"/>
      <c r="D6" s="28"/>
      <c r="E6" s="28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21"/>
      <c r="B7" s="2" t="s">
        <v>10</v>
      </c>
      <c r="C7" s="28"/>
      <c r="D7" s="28"/>
      <c r="E7" s="28"/>
      <c r="F7" s="2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21"/>
      <c r="B8" s="2" t="s">
        <v>22</v>
      </c>
      <c r="C8" s="28"/>
      <c r="D8" s="28"/>
      <c r="E8" s="28"/>
      <c r="F8" s="2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21"/>
      <c r="B9" s="2" t="s">
        <v>23</v>
      </c>
      <c r="C9" s="28"/>
      <c r="D9" s="28"/>
      <c r="E9" s="28"/>
      <c r="F9" s="2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4" x14ac:dyDescent="0.2">
      <c r="A11" s="33" t="s">
        <v>2</v>
      </c>
      <c r="B11" s="33" t="s">
        <v>13</v>
      </c>
      <c r="C11" s="23" t="s">
        <v>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33" t="s">
        <v>4</v>
      </c>
      <c r="X11" s="32" t="s">
        <v>5</v>
      </c>
    </row>
    <row r="12" spans="1:24" x14ac:dyDescent="0.2">
      <c r="A12" s="34"/>
      <c r="B12" s="36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4"/>
      <c r="X12" s="32"/>
    </row>
    <row r="13" spans="1:24" x14ac:dyDescent="0.2">
      <c r="A13" s="35"/>
      <c r="B13" s="37"/>
      <c r="C13" s="23" t="s">
        <v>1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35"/>
      <c r="X13" s="32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31" t="s">
        <v>11</v>
      </c>
      <c r="B54" s="31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30" t="s">
        <v>12</v>
      </c>
      <c r="B55" s="30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KNvfbrNcwJGBO8KD+7GTq0Gq0/crVfi5IQjHWc3yZKKCta8ISide2ColqadZOBMDXRtCsCZ8va/c45TZC5oPBw==" saltValue="amBnVkQ6mby4/oNfCz7Ewg==" spinCount="100000" sheet="1" formatColumns="0" formatRows="0"/>
  <mergeCells count="19">
    <mergeCell ref="A54:B54"/>
    <mergeCell ref="A55:B55"/>
    <mergeCell ref="A10:W10"/>
    <mergeCell ref="A11:A13"/>
    <mergeCell ref="B11:B13"/>
    <mergeCell ref="C11:V11"/>
    <mergeCell ref="W11:W13"/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4" ht="12.75" customHeight="1" x14ac:dyDescent="0.2">
      <c r="A2" s="26" t="s">
        <v>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ht="12.75" customHeight="1" x14ac:dyDescent="0.2">
      <c r="A3" s="26" t="s">
        <v>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ht="12.75" customHeight="1" x14ac:dyDescent="0.2">
      <c r="A4" s="12" t="s">
        <v>16</v>
      </c>
      <c r="B4" s="29"/>
      <c r="C4" s="29"/>
      <c r="D4" s="29"/>
      <c r="E4" s="29"/>
      <c r="F4" s="2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21" t="s">
        <v>8</v>
      </c>
      <c r="B5" s="2" t="s">
        <v>3</v>
      </c>
      <c r="C5" s="27"/>
      <c r="D5" s="27"/>
      <c r="E5" s="27"/>
      <c r="F5" s="2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21"/>
      <c r="B6" s="2" t="s">
        <v>9</v>
      </c>
      <c r="C6" s="28"/>
      <c r="D6" s="28"/>
      <c r="E6" s="28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21"/>
      <c r="B7" s="2" t="s">
        <v>10</v>
      </c>
      <c r="C7" s="28"/>
      <c r="D7" s="28"/>
      <c r="E7" s="28"/>
      <c r="F7" s="2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21"/>
      <c r="B8" s="2" t="s">
        <v>22</v>
      </c>
      <c r="C8" s="28"/>
      <c r="D8" s="28"/>
      <c r="E8" s="28"/>
      <c r="F8" s="2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21"/>
      <c r="B9" s="2" t="s">
        <v>23</v>
      </c>
      <c r="C9" s="28"/>
      <c r="D9" s="28"/>
      <c r="E9" s="28"/>
      <c r="F9" s="2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4" x14ac:dyDescent="0.2">
      <c r="A11" s="33" t="s">
        <v>2</v>
      </c>
      <c r="B11" s="33" t="s">
        <v>13</v>
      </c>
      <c r="C11" s="23" t="s">
        <v>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33" t="s">
        <v>4</v>
      </c>
      <c r="X11" s="32" t="s">
        <v>5</v>
      </c>
    </row>
    <row r="12" spans="1:24" x14ac:dyDescent="0.2">
      <c r="A12" s="34"/>
      <c r="B12" s="36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4"/>
      <c r="X12" s="32"/>
    </row>
    <row r="13" spans="1:24" x14ac:dyDescent="0.2">
      <c r="A13" s="35"/>
      <c r="B13" s="37"/>
      <c r="C13" s="23" t="s">
        <v>1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35"/>
      <c r="X13" s="32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31" t="s">
        <v>11</v>
      </c>
      <c r="B54" s="31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30" t="s">
        <v>12</v>
      </c>
      <c r="B55" s="30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Af1lIwB11AVllzU+Fs3LYptk/2IbKNMz6i7sL5ROUTDBSBa4cuMlYC38eQzqAWXaxjnJts81Hrr2v0yF1lM9DQ==" saltValue="6Hgu6jiETbzENUEwvqkc4w==" spinCount="100000" sheet="1" formatColumns="0" formatRows="0"/>
  <mergeCells count="19">
    <mergeCell ref="A54:B54"/>
    <mergeCell ref="A55:B55"/>
    <mergeCell ref="A10:W10"/>
    <mergeCell ref="A11:A13"/>
    <mergeCell ref="B11:B13"/>
    <mergeCell ref="C11:V11"/>
    <mergeCell ref="W11:W13"/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4" ht="12.75" customHeight="1" x14ac:dyDescent="0.2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ht="12.75" customHeight="1" x14ac:dyDescent="0.2">
      <c r="A3" s="26" t="s">
        <v>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ht="12.75" customHeight="1" x14ac:dyDescent="0.2">
      <c r="A4" s="12" t="s">
        <v>16</v>
      </c>
      <c r="B4" s="29"/>
      <c r="C4" s="29"/>
      <c r="D4" s="29"/>
      <c r="E4" s="29"/>
      <c r="F4" s="2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21" t="s">
        <v>8</v>
      </c>
      <c r="B5" s="2" t="s">
        <v>3</v>
      </c>
      <c r="C5" s="27"/>
      <c r="D5" s="27"/>
      <c r="E5" s="27"/>
      <c r="F5" s="2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21"/>
      <c r="B6" s="2" t="s">
        <v>9</v>
      </c>
      <c r="C6" s="28"/>
      <c r="D6" s="28"/>
      <c r="E6" s="28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21"/>
      <c r="B7" s="2" t="s">
        <v>10</v>
      </c>
      <c r="C7" s="28"/>
      <c r="D7" s="28"/>
      <c r="E7" s="28"/>
      <c r="F7" s="2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21"/>
      <c r="B8" s="2" t="s">
        <v>22</v>
      </c>
      <c r="C8" s="28"/>
      <c r="D8" s="28"/>
      <c r="E8" s="28"/>
      <c r="F8" s="2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21"/>
      <c r="B9" s="2" t="s">
        <v>23</v>
      </c>
      <c r="C9" s="28"/>
      <c r="D9" s="28"/>
      <c r="E9" s="28"/>
      <c r="F9" s="2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4" x14ac:dyDescent="0.2">
      <c r="A11" s="33" t="s">
        <v>2</v>
      </c>
      <c r="B11" s="33" t="s">
        <v>13</v>
      </c>
      <c r="C11" s="23" t="s">
        <v>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33" t="s">
        <v>4</v>
      </c>
      <c r="X11" s="32" t="s">
        <v>5</v>
      </c>
    </row>
    <row r="12" spans="1:24" x14ac:dyDescent="0.2">
      <c r="A12" s="34"/>
      <c r="B12" s="36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4"/>
      <c r="X12" s="32"/>
    </row>
    <row r="13" spans="1:24" x14ac:dyDescent="0.2">
      <c r="A13" s="35"/>
      <c r="B13" s="37"/>
      <c r="C13" s="23" t="s">
        <v>1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35"/>
      <c r="X13" s="32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31" t="s">
        <v>11</v>
      </c>
      <c r="B54" s="31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30" t="s">
        <v>12</v>
      </c>
      <c r="B55" s="30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XgExPFwV1HhwKXiXGyUWyZlar7Nuraf1+h1Egka7/6tynsquTeecX70sLumpwky3cRE0hqTF8EnjD8wB6i7Uqw==" saltValue="g0MtXnDy75fzPzTDDYGW2w==" spinCount="100000" sheet="1" formatColumns="0" formatRows="0"/>
  <mergeCells count="19">
    <mergeCell ref="A54:B54"/>
    <mergeCell ref="A55:B55"/>
    <mergeCell ref="A10:W10"/>
    <mergeCell ref="A11:A13"/>
    <mergeCell ref="B11:B13"/>
    <mergeCell ref="C11:V11"/>
    <mergeCell ref="W11:W13"/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8"/>
  <sheetViews>
    <sheetView tabSelected="1" view="pageBreakPreview" topLeftCell="M1" zoomScaleNormal="100" zoomScaleSheetLayoutView="100" workbookViewId="0">
      <selection sqref="A1:AB1"/>
    </sheetView>
  </sheetViews>
  <sheetFormatPr defaultColWidth="5.7109375" defaultRowHeight="12.75" x14ac:dyDescent="0.2"/>
  <cols>
    <col min="1" max="1" width="13.5703125" style="4" customWidth="1"/>
    <col min="2" max="2" width="22.42578125" style="1" customWidth="1"/>
    <col min="3" max="5" width="7" style="1" bestFit="1" customWidth="1"/>
    <col min="6" max="22" width="7" style="1" customWidth="1"/>
    <col min="23" max="27" width="8.5703125" style="1" bestFit="1" customWidth="1"/>
    <col min="28" max="29" width="9.42578125" style="1" customWidth="1"/>
    <col min="30" max="16384" width="5.7109375" style="1"/>
  </cols>
  <sheetData>
    <row r="1" spans="1:29" ht="31.7" customHeight="1" x14ac:dyDescent="0.2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9" ht="12.75" customHeight="1" x14ac:dyDescent="0.2">
      <c r="A2" s="39" t="str">
        <f>'1'!A2:W2</f>
        <v>Назив школе:ЈУ ОШ ,,Петар Кочић,,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9" ht="12.75" customHeight="1" x14ac:dyDescent="0.2">
      <c r="A3" s="39" t="str">
        <f>'1'!A3:W3</f>
        <v>Мјесто:Шибовска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9" ht="12.75" customHeight="1" x14ac:dyDescent="0.2">
      <c r="A4" s="21" t="s">
        <v>8</v>
      </c>
      <c r="B4" s="2" t="s">
        <v>3</v>
      </c>
      <c r="C4" s="40">
        <f>SUM('1'!C5:F5, '2'!C5:F5, '3'!C5:F5, '4'!C5:F5, '5'!C5:F5, '6'!C5:F5, '7'!C5:F5, '8'!C5:F5, '9'!C5:F5, '10'!C5:F5, '11'!C5:F5, '12'!C5:F5)</f>
        <v>18</v>
      </c>
      <c r="D4" s="40"/>
      <c r="E4" s="40"/>
      <c r="F4" s="4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9" ht="12.75" customHeight="1" x14ac:dyDescent="0.2">
      <c r="A5" s="21"/>
      <c r="B5" s="2" t="s">
        <v>9</v>
      </c>
      <c r="C5" s="40">
        <f>SUM('1'!C6:F6,'2'!C6:F6,'3'!C6:F6,'4'!C6:F6,'5'!C6:F6,'6'!C6:F6,'7'!C6:F6,'8'!C6:F6,'9'!C6:F6,'10'!C6:F6,'11'!C6:F6,'12'!C6:F6)</f>
        <v>18</v>
      </c>
      <c r="D5" s="40"/>
      <c r="E5" s="40"/>
      <c r="F5" s="4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9" ht="12.75" customHeight="1" x14ac:dyDescent="0.2">
      <c r="A6" s="21"/>
      <c r="B6" s="2" t="s">
        <v>10</v>
      </c>
      <c r="C6" s="40">
        <f>SUM('1'!C7:F7, '2'!C7:F7, '3'!C7:F7, '4'!C7:F7, '5'!C7:F7, '6'!C7:F7, '7'!C7:F7, '8'!C7:F7,'9'!C7:F7,'10'!C7:F7,'11'!C7:F7,'12'!C7:F7)</f>
        <v>0</v>
      </c>
      <c r="D6" s="40"/>
      <c r="E6" s="40"/>
      <c r="F6" s="4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9" ht="12.75" customHeight="1" x14ac:dyDescent="0.2">
      <c r="A7" s="21"/>
      <c r="B7" s="2" t="s">
        <v>22</v>
      </c>
      <c r="C7" s="40">
        <f>SUM('1'!C8:F8, '2'!C8:F8, '3'!C8:F8, '4'!C8:F8, '5'!C8:F8, '6'!C8:F8, '7'!C8:F8, '8'!C8:F8,'9'!C8:F8,'10'!C8:F8,'11'!C8:F8,'12'!C8:F8)</f>
        <v>12</v>
      </c>
      <c r="D7" s="40"/>
      <c r="E7" s="40"/>
      <c r="F7" s="4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9" ht="12.75" customHeight="1" x14ac:dyDescent="0.2">
      <c r="A8" s="21"/>
      <c r="B8" s="2" t="s">
        <v>23</v>
      </c>
      <c r="C8" s="40">
        <f>SUM('1'!C9:F9, '2'!C9:F9, '3'!C9:F9, '4'!C9:F9, '5'!C9:F9, '6'!C9:F9, '7'!C9:F9, '8'!C9:F9,'9'!C9:F9,'10'!C9:F9,'11'!C9:F9,'12'!C9:F9)</f>
        <v>6</v>
      </c>
      <c r="D8" s="40"/>
      <c r="E8" s="40"/>
      <c r="F8" s="4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9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9" x14ac:dyDescent="0.2">
      <c r="A10" s="33" t="s">
        <v>2</v>
      </c>
      <c r="B10" s="33" t="s">
        <v>16</v>
      </c>
      <c r="C10" s="23" t="s">
        <v>0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5"/>
      <c r="W10" s="38" t="s">
        <v>17</v>
      </c>
      <c r="X10" s="38" t="s">
        <v>18</v>
      </c>
      <c r="Y10" s="38" t="s">
        <v>19</v>
      </c>
      <c r="Z10" s="38" t="s">
        <v>14</v>
      </c>
      <c r="AA10" s="38" t="s">
        <v>15</v>
      </c>
      <c r="AB10" s="33" t="s">
        <v>4</v>
      </c>
      <c r="AC10" s="32" t="s">
        <v>5</v>
      </c>
    </row>
    <row r="11" spans="1:29" x14ac:dyDescent="0.2">
      <c r="A11" s="34"/>
      <c r="B11" s="36"/>
      <c r="C11" s="3">
        <v>1</v>
      </c>
      <c r="D11" s="3">
        <v>2</v>
      </c>
      <c r="E11" s="3">
        <v>3</v>
      </c>
      <c r="F11" s="3">
        <v>4</v>
      </c>
      <c r="G11" s="3">
        <v>5</v>
      </c>
      <c r="H11" s="3">
        <v>6</v>
      </c>
      <c r="I11" s="3">
        <v>7</v>
      </c>
      <c r="J11" s="3">
        <v>8</v>
      </c>
      <c r="K11" s="3">
        <v>9</v>
      </c>
      <c r="L11" s="3">
        <v>10</v>
      </c>
      <c r="M11" s="3">
        <v>11</v>
      </c>
      <c r="N11" s="3">
        <v>12</v>
      </c>
      <c r="O11" s="3">
        <v>13</v>
      </c>
      <c r="P11" s="3">
        <v>14</v>
      </c>
      <c r="Q11" s="3">
        <v>15</v>
      </c>
      <c r="R11" s="3">
        <v>16</v>
      </c>
      <c r="S11" s="3">
        <v>17</v>
      </c>
      <c r="T11" s="3">
        <v>18</v>
      </c>
      <c r="U11" s="3">
        <v>19</v>
      </c>
      <c r="V11" s="3">
        <v>20</v>
      </c>
      <c r="W11" s="36"/>
      <c r="X11" s="36"/>
      <c r="Y11" s="36"/>
      <c r="Z11" s="36"/>
      <c r="AA11" s="36"/>
      <c r="AB11" s="34"/>
      <c r="AC11" s="32"/>
    </row>
    <row r="12" spans="1:29" x14ac:dyDescent="0.2">
      <c r="A12" s="35"/>
      <c r="B12" s="37"/>
      <c r="C12" s="23" t="s">
        <v>1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37"/>
      <c r="X12" s="37"/>
      <c r="Y12" s="37"/>
      <c r="Z12" s="37"/>
      <c r="AA12" s="37"/>
      <c r="AB12" s="35"/>
      <c r="AC12" s="32"/>
    </row>
    <row r="13" spans="1:29" x14ac:dyDescent="0.2">
      <c r="A13" s="6">
        <v>1</v>
      </c>
      <c r="B13" s="15">
        <v>1</v>
      </c>
      <c r="C13" s="16">
        <f>'1'!C54</f>
        <v>9</v>
      </c>
      <c r="D13" s="16">
        <f>'1'!D54</f>
        <v>3</v>
      </c>
      <c r="E13" s="16">
        <f>'1'!E54</f>
        <v>4</v>
      </c>
      <c r="F13" s="16">
        <f>'1'!F54</f>
        <v>3</v>
      </c>
      <c r="G13" s="16">
        <f>'1'!G54</f>
        <v>11</v>
      </c>
      <c r="H13" s="16">
        <f>'1'!H54</f>
        <v>2</v>
      </c>
      <c r="I13" s="16">
        <f>'1'!I54</f>
        <v>1</v>
      </c>
      <c r="J13" s="16">
        <f>'1'!J54</f>
        <v>3</v>
      </c>
      <c r="K13" s="16">
        <f>'1'!K54</f>
        <v>3</v>
      </c>
      <c r="L13" s="16">
        <f>'1'!L54</f>
        <v>1</v>
      </c>
      <c r="M13" s="16">
        <f>'1'!M54</f>
        <v>0</v>
      </c>
      <c r="N13" s="16">
        <f>'1'!N54</f>
        <v>0</v>
      </c>
      <c r="O13" s="16">
        <f>'1'!O54</f>
        <v>0</v>
      </c>
      <c r="P13" s="16">
        <f>'1'!P54</f>
        <v>0</v>
      </c>
      <c r="Q13" s="16">
        <f>'1'!Q54</f>
        <v>0</v>
      </c>
      <c r="R13" s="16">
        <f>'1'!R54</f>
        <v>0</v>
      </c>
      <c r="S13" s="16">
        <f>'1'!S54</f>
        <v>5</v>
      </c>
      <c r="T13" s="16">
        <f>'1'!T54</f>
        <v>0</v>
      </c>
      <c r="U13" s="16">
        <f>'1'!U54</f>
        <v>0</v>
      </c>
      <c r="V13" s="16">
        <f>'1'!V54</f>
        <v>0</v>
      </c>
      <c r="W13" s="16">
        <f>SUM('1'!C5:F5)</f>
        <v>11</v>
      </c>
      <c r="X13" s="16">
        <f>SUM('1'!C6:F6)</f>
        <v>11</v>
      </c>
      <c r="Y13" s="16">
        <f>SUM('1'!C7:F7)</f>
        <v>0</v>
      </c>
      <c r="Z13" s="16">
        <f>SUM('1'!C8:F8)</f>
        <v>7</v>
      </c>
      <c r="AA13" s="16">
        <f>SUM('1'!C9:F9)</f>
        <v>4</v>
      </c>
      <c r="AB13" s="17">
        <f t="shared" ref="AB13" si="0">SUM(C13:V13)</f>
        <v>45</v>
      </c>
      <c r="AC13" s="11">
        <f>(AB13)/(X13*20)</f>
        <v>0.20454545454545456</v>
      </c>
    </row>
    <row r="14" spans="1:29" x14ac:dyDescent="0.2">
      <c r="A14" s="6">
        <v>2</v>
      </c>
      <c r="B14" s="15">
        <v>2</v>
      </c>
      <c r="C14" s="16">
        <f>'2'!C54</f>
        <v>7</v>
      </c>
      <c r="D14" s="16">
        <f>'2'!D54</f>
        <v>5</v>
      </c>
      <c r="E14" s="16">
        <f>'2'!E54</f>
        <v>4</v>
      </c>
      <c r="F14" s="16">
        <f>'2'!F54</f>
        <v>2</v>
      </c>
      <c r="G14" s="16">
        <f>'2'!G54</f>
        <v>4</v>
      </c>
      <c r="H14" s="16">
        <f>'2'!H54</f>
        <v>4</v>
      </c>
      <c r="I14" s="16">
        <f>'2'!I54</f>
        <v>3</v>
      </c>
      <c r="J14" s="16">
        <f>'2'!J54</f>
        <v>1</v>
      </c>
      <c r="K14" s="16">
        <f>'2'!K54</f>
        <v>0</v>
      </c>
      <c r="L14" s="16">
        <f>'2'!L54</f>
        <v>0</v>
      </c>
      <c r="M14" s="16">
        <f>'2'!M54</f>
        <v>1</v>
      </c>
      <c r="N14" s="16">
        <f>'2'!N54</f>
        <v>2</v>
      </c>
      <c r="O14" s="16">
        <f>'2'!O54</f>
        <v>0</v>
      </c>
      <c r="P14" s="16">
        <f>'2'!P54</f>
        <v>1</v>
      </c>
      <c r="Q14" s="16">
        <f>'2'!Q54</f>
        <v>0</v>
      </c>
      <c r="R14" s="16">
        <f>'2'!R54</f>
        <v>2</v>
      </c>
      <c r="S14" s="16">
        <f>'2'!S54</f>
        <v>2</v>
      </c>
      <c r="T14" s="16">
        <f>'2'!T54</f>
        <v>0</v>
      </c>
      <c r="U14" s="16">
        <f>'2'!U54</f>
        <v>1</v>
      </c>
      <c r="V14" s="16">
        <f>'2'!V54</f>
        <v>0</v>
      </c>
      <c r="W14" s="16">
        <f>SUM('2'!C5:F5)</f>
        <v>7</v>
      </c>
      <c r="X14" s="16">
        <f>SUM('2'!C6:F6)</f>
        <v>7</v>
      </c>
      <c r="Y14" s="16">
        <f>SUM('2'!C7:F7)</f>
        <v>0</v>
      </c>
      <c r="Z14" s="16">
        <f>SUM('2'!C8:F8)</f>
        <v>5</v>
      </c>
      <c r="AA14" s="16">
        <f>SUM('2'!C9:F9)</f>
        <v>2</v>
      </c>
      <c r="AB14" s="17">
        <f>SUM(C14:V14)</f>
        <v>39</v>
      </c>
      <c r="AC14" s="11">
        <f t="shared" ref="AC14:AC19" si="1">(AB14)/(X14*20)</f>
        <v>0.27857142857142858</v>
      </c>
    </row>
    <row r="15" spans="1:29" x14ac:dyDescent="0.2">
      <c r="A15" s="6">
        <v>3</v>
      </c>
      <c r="B15" s="15">
        <v>3</v>
      </c>
      <c r="C15" s="16">
        <f>'3'!C54</f>
        <v>0</v>
      </c>
      <c r="D15" s="16">
        <f>'3'!D54</f>
        <v>0</v>
      </c>
      <c r="E15" s="16">
        <f>'3'!E54</f>
        <v>0</v>
      </c>
      <c r="F15" s="16">
        <f>'3'!F54</f>
        <v>0</v>
      </c>
      <c r="G15" s="16">
        <f>'3'!G54</f>
        <v>0</v>
      </c>
      <c r="H15" s="16">
        <f>'3'!H54</f>
        <v>0</v>
      </c>
      <c r="I15" s="16">
        <f>'3'!I54</f>
        <v>0</v>
      </c>
      <c r="J15" s="16">
        <f>'3'!J54</f>
        <v>0</v>
      </c>
      <c r="K15" s="16">
        <f>'3'!K54</f>
        <v>0</v>
      </c>
      <c r="L15" s="16">
        <f>'3'!L54</f>
        <v>0</v>
      </c>
      <c r="M15" s="16">
        <f>'3'!M54</f>
        <v>0</v>
      </c>
      <c r="N15" s="16">
        <f>'3'!N54</f>
        <v>0</v>
      </c>
      <c r="O15" s="16">
        <f>'3'!O54</f>
        <v>0</v>
      </c>
      <c r="P15" s="16">
        <f>'3'!P54</f>
        <v>0</v>
      </c>
      <c r="Q15" s="16">
        <f>'3'!Q54</f>
        <v>0</v>
      </c>
      <c r="R15" s="16">
        <f>'3'!R54</f>
        <v>0</v>
      </c>
      <c r="S15" s="16">
        <f>'3'!S54</f>
        <v>0</v>
      </c>
      <c r="T15" s="16">
        <f>'3'!T54</f>
        <v>0</v>
      </c>
      <c r="U15" s="16">
        <f>'3'!U54</f>
        <v>0</v>
      </c>
      <c r="V15" s="16">
        <f>'3'!V54</f>
        <v>0</v>
      </c>
      <c r="W15" s="16">
        <f>SUM('3'!C5:F5)</f>
        <v>0</v>
      </c>
      <c r="X15" s="16">
        <f>SUM('3'!C6:F6)</f>
        <v>0</v>
      </c>
      <c r="Y15" s="16">
        <f>SUM('3'!C7:F7)</f>
        <v>0</v>
      </c>
      <c r="Z15" s="16">
        <f>SUM('3'!C8:F8)</f>
        <v>0</v>
      </c>
      <c r="AA15" s="16">
        <f>SUM('3'!C9:F9)</f>
        <v>0</v>
      </c>
      <c r="AB15" s="17">
        <f>SUM(C15:V15)</f>
        <v>0</v>
      </c>
      <c r="AC15" s="11" t="e">
        <f t="shared" si="1"/>
        <v>#DIV/0!</v>
      </c>
    </row>
    <row r="16" spans="1:29" x14ac:dyDescent="0.2">
      <c r="A16" s="6">
        <v>4</v>
      </c>
      <c r="B16" s="15">
        <v>4</v>
      </c>
      <c r="C16" s="16">
        <f>'4'!C54</f>
        <v>0</v>
      </c>
      <c r="D16" s="16">
        <f>'4'!D54</f>
        <v>0</v>
      </c>
      <c r="E16" s="16">
        <f>'4'!E54</f>
        <v>0</v>
      </c>
      <c r="F16" s="16">
        <f>'4'!F54</f>
        <v>0</v>
      </c>
      <c r="G16" s="16">
        <f>'4'!G54</f>
        <v>0</v>
      </c>
      <c r="H16" s="16">
        <f>'4'!H54</f>
        <v>0</v>
      </c>
      <c r="I16" s="16">
        <f>'4'!I54</f>
        <v>0</v>
      </c>
      <c r="J16" s="16">
        <f>'4'!J54</f>
        <v>0</v>
      </c>
      <c r="K16" s="16">
        <f>'4'!K54</f>
        <v>0</v>
      </c>
      <c r="L16" s="16">
        <f>'4'!L54</f>
        <v>0</v>
      </c>
      <c r="M16" s="16">
        <f>'4'!M54</f>
        <v>0</v>
      </c>
      <c r="N16" s="16">
        <f>'4'!N54</f>
        <v>0</v>
      </c>
      <c r="O16" s="16">
        <f>'4'!O54</f>
        <v>0</v>
      </c>
      <c r="P16" s="16">
        <f>'4'!P54</f>
        <v>0</v>
      </c>
      <c r="Q16" s="16">
        <f>'4'!Q54</f>
        <v>0</v>
      </c>
      <c r="R16" s="16">
        <f>'4'!R54</f>
        <v>0</v>
      </c>
      <c r="S16" s="16">
        <f>'4'!S54</f>
        <v>0</v>
      </c>
      <c r="T16" s="16">
        <f>'4'!T54</f>
        <v>0</v>
      </c>
      <c r="U16" s="16">
        <f>'4'!U54</f>
        <v>0</v>
      </c>
      <c r="V16" s="16">
        <f>'4'!V54</f>
        <v>0</v>
      </c>
      <c r="W16" s="16">
        <f>SUM('4'!C5:F5)</f>
        <v>0</v>
      </c>
      <c r="X16" s="16">
        <f>SUM('4'!C6:F6)</f>
        <v>0</v>
      </c>
      <c r="Y16" s="16">
        <f>SUM('4'!C7:F7)</f>
        <v>0</v>
      </c>
      <c r="Z16" s="16">
        <f>SUM('4'!C8:F8)</f>
        <v>0</v>
      </c>
      <c r="AA16" s="16">
        <f>SUM('4'!C9:F9)</f>
        <v>0</v>
      </c>
      <c r="AB16" s="17">
        <f>SUM(C16:V16)</f>
        <v>0</v>
      </c>
      <c r="AC16" s="11" t="e">
        <f t="shared" si="1"/>
        <v>#DIV/0!</v>
      </c>
    </row>
    <row r="17" spans="1:29" x14ac:dyDescent="0.2">
      <c r="A17" s="6">
        <v>5</v>
      </c>
      <c r="B17" s="15">
        <v>5</v>
      </c>
      <c r="C17" s="16">
        <f>'5'!C54</f>
        <v>0</v>
      </c>
      <c r="D17" s="16">
        <f>'5'!D54</f>
        <v>0</v>
      </c>
      <c r="E17" s="16">
        <f>'5'!E54</f>
        <v>0</v>
      </c>
      <c r="F17" s="16">
        <f>'5'!F54</f>
        <v>0</v>
      </c>
      <c r="G17" s="16">
        <f>'5'!G54</f>
        <v>0</v>
      </c>
      <c r="H17" s="16">
        <f>'5'!H54</f>
        <v>0</v>
      </c>
      <c r="I17" s="16">
        <f>'5'!I54</f>
        <v>0</v>
      </c>
      <c r="J17" s="16">
        <f>'5'!J54</f>
        <v>0</v>
      </c>
      <c r="K17" s="16">
        <f>'5'!K54</f>
        <v>0</v>
      </c>
      <c r="L17" s="16">
        <f>'5'!L54</f>
        <v>0</v>
      </c>
      <c r="M17" s="16">
        <f>'5'!M54</f>
        <v>0</v>
      </c>
      <c r="N17" s="16">
        <f>'5'!N54</f>
        <v>0</v>
      </c>
      <c r="O17" s="16">
        <f>'5'!O54</f>
        <v>0</v>
      </c>
      <c r="P17" s="16">
        <f>'5'!P54</f>
        <v>0</v>
      </c>
      <c r="Q17" s="16">
        <f>'5'!Q54</f>
        <v>0</v>
      </c>
      <c r="R17" s="16">
        <f>'5'!R54</f>
        <v>0</v>
      </c>
      <c r="S17" s="16">
        <f>'5'!S54</f>
        <v>0</v>
      </c>
      <c r="T17" s="16">
        <f>'5'!T54</f>
        <v>0</v>
      </c>
      <c r="U17" s="16">
        <f>'5'!U54</f>
        <v>0</v>
      </c>
      <c r="V17" s="16">
        <f>'5'!V54</f>
        <v>0</v>
      </c>
      <c r="W17" s="16">
        <f>SUM('5'!C5:F5)</f>
        <v>0</v>
      </c>
      <c r="X17" s="16">
        <f>SUM('5'!C6:F6)</f>
        <v>0</v>
      </c>
      <c r="Y17" s="16">
        <f>SUM('5'!C7:F7)</f>
        <v>0</v>
      </c>
      <c r="Z17" s="16">
        <f>SUM('5'!C8:F8)</f>
        <v>0</v>
      </c>
      <c r="AA17" s="16">
        <f>SUM('5'!C9:F9)</f>
        <v>0</v>
      </c>
      <c r="AB17" s="17">
        <f>SUM(C17:V17)</f>
        <v>0</v>
      </c>
      <c r="AC17" s="11" t="e">
        <f t="shared" si="1"/>
        <v>#DIV/0!</v>
      </c>
    </row>
    <row r="18" spans="1:29" x14ac:dyDescent="0.2">
      <c r="A18" s="6">
        <v>6</v>
      </c>
      <c r="B18" s="15">
        <v>6</v>
      </c>
      <c r="C18" s="16">
        <f>'6'!C54</f>
        <v>0</v>
      </c>
      <c r="D18" s="16">
        <f>'6'!D54</f>
        <v>0</v>
      </c>
      <c r="E18" s="16">
        <f>'6'!E54</f>
        <v>0</v>
      </c>
      <c r="F18" s="16">
        <f>'6'!F54</f>
        <v>0</v>
      </c>
      <c r="G18" s="16">
        <f>'6'!G54</f>
        <v>0</v>
      </c>
      <c r="H18" s="16">
        <f>'6'!H54</f>
        <v>0</v>
      </c>
      <c r="I18" s="16">
        <f>'6'!I54</f>
        <v>0</v>
      </c>
      <c r="J18" s="16">
        <f>'6'!J54</f>
        <v>0</v>
      </c>
      <c r="K18" s="16">
        <f>'6'!K54</f>
        <v>0</v>
      </c>
      <c r="L18" s="16">
        <f>'6'!L54</f>
        <v>0</v>
      </c>
      <c r="M18" s="16">
        <f>'6'!M54</f>
        <v>0</v>
      </c>
      <c r="N18" s="16">
        <f>'6'!N54</f>
        <v>0</v>
      </c>
      <c r="O18" s="16">
        <f>'6'!O54</f>
        <v>0</v>
      </c>
      <c r="P18" s="16">
        <f>'6'!P54</f>
        <v>0</v>
      </c>
      <c r="Q18" s="16">
        <f>'6'!Q54</f>
        <v>0</v>
      </c>
      <c r="R18" s="16">
        <f>'6'!R54</f>
        <v>0</v>
      </c>
      <c r="S18" s="16">
        <f>'6'!S54</f>
        <v>0</v>
      </c>
      <c r="T18" s="16">
        <f>'6'!T54</f>
        <v>0</v>
      </c>
      <c r="U18" s="16">
        <f>'6'!U54</f>
        <v>0</v>
      </c>
      <c r="V18" s="16">
        <f>'6'!V54</f>
        <v>0</v>
      </c>
      <c r="W18" s="16">
        <f>SUM('6'!C5:F5)</f>
        <v>0</v>
      </c>
      <c r="X18" s="16">
        <f>SUM('6'!C6:F6)</f>
        <v>0</v>
      </c>
      <c r="Y18" s="16">
        <f>SUM('6'!C7:F7)</f>
        <v>0</v>
      </c>
      <c r="Z18" s="16">
        <f>SUM('6'!C8:F8)</f>
        <v>0</v>
      </c>
      <c r="AA18" s="16">
        <f>SUM('6'!C9:F9)</f>
        <v>0</v>
      </c>
      <c r="AB18" s="17">
        <f t="shared" ref="AB18:AB19" si="2">SUM(C18:V18)</f>
        <v>0</v>
      </c>
      <c r="AC18" s="11" t="e">
        <f t="shared" si="1"/>
        <v>#DIV/0!</v>
      </c>
    </row>
    <row r="19" spans="1:29" x14ac:dyDescent="0.2">
      <c r="A19" s="6">
        <v>7</v>
      </c>
      <c r="B19" s="15">
        <v>7</v>
      </c>
      <c r="C19" s="16">
        <f>'7'!C54</f>
        <v>0</v>
      </c>
      <c r="D19" s="16">
        <f>'7'!D54</f>
        <v>0</v>
      </c>
      <c r="E19" s="16">
        <f>'7'!E54</f>
        <v>0</v>
      </c>
      <c r="F19" s="16">
        <f>'7'!F54</f>
        <v>0</v>
      </c>
      <c r="G19" s="16">
        <f>'7'!G54</f>
        <v>0</v>
      </c>
      <c r="H19" s="16">
        <f>'7'!H54</f>
        <v>0</v>
      </c>
      <c r="I19" s="16">
        <f>'7'!I54</f>
        <v>0</v>
      </c>
      <c r="J19" s="16">
        <f>'7'!J54</f>
        <v>0</v>
      </c>
      <c r="K19" s="16">
        <f>'7'!K54</f>
        <v>0</v>
      </c>
      <c r="L19" s="16">
        <f>'7'!L54</f>
        <v>0</v>
      </c>
      <c r="M19" s="16">
        <f>'7'!M54</f>
        <v>0</v>
      </c>
      <c r="N19" s="16">
        <f>'7'!N54</f>
        <v>0</v>
      </c>
      <c r="O19" s="16">
        <f>'7'!O54</f>
        <v>0</v>
      </c>
      <c r="P19" s="16">
        <f>'7'!P54</f>
        <v>0</v>
      </c>
      <c r="Q19" s="16">
        <f>'7'!Q54</f>
        <v>0</v>
      </c>
      <c r="R19" s="16">
        <f>'7'!R54</f>
        <v>0</v>
      </c>
      <c r="S19" s="16">
        <f>'7'!S54</f>
        <v>0</v>
      </c>
      <c r="T19" s="16">
        <f>'7'!T54</f>
        <v>0</v>
      </c>
      <c r="U19" s="16">
        <f>'7'!U54</f>
        <v>0</v>
      </c>
      <c r="V19" s="16">
        <f>'7'!V54</f>
        <v>0</v>
      </c>
      <c r="W19" s="16">
        <f>SUM('7'!C5:F5)</f>
        <v>0</v>
      </c>
      <c r="X19" s="16">
        <f>SUM('7'!C6:F6)</f>
        <v>0</v>
      </c>
      <c r="Y19" s="16">
        <f>SUM('7'!C7:F7)</f>
        <v>0</v>
      </c>
      <c r="Z19" s="16">
        <f>SUM('7'!C8:F8)</f>
        <v>0</v>
      </c>
      <c r="AA19" s="16">
        <f>SUM('7'!C9:F9)</f>
        <v>0</v>
      </c>
      <c r="AB19" s="17">
        <f t="shared" si="2"/>
        <v>0</v>
      </c>
      <c r="AC19" s="11" t="e">
        <f t="shared" si="1"/>
        <v>#DIV/0!</v>
      </c>
    </row>
    <row r="20" spans="1:29" x14ac:dyDescent="0.2">
      <c r="A20" s="6">
        <v>8</v>
      </c>
      <c r="B20" s="15">
        <v>8</v>
      </c>
      <c r="C20" s="16">
        <f>'8'!C54</f>
        <v>0</v>
      </c>
      <c r="D20" s="16">
        <f>'8'!D54</f>
        <v>0</v>
      </c>
      <c r="E20" s="16">
        <f>'8'!E54</f>
        <v>0</v>
      </c>
      <c r="F20" s="16">
        <f>'8'!F54</f>
        <v>0</v>
      </c>
      <c r="G20" s="16">
        <f>'8'!G54</f>
        <v>0</v>
      </c>
      <c r="H20" s="16">
        <f>'8'!H54</f>
        <v>0</v>
      </c>
      <c r="I20" s="16">
        <f>'8'!I54</f>
        <v>0</v>
      </c>
      <c r="J20" s="16">
        <f>'8'!J54</f>
        <v>0</v>
      </c>
      <c r="K20" s="16">
        <f>'8'!K54</f>
        <v>0</v>
      </c>
      <c r="L20" s="16">
        <f>'8'!L54</f>
        <v>0</v>
      </c>
      <c r="M20" s="16">
        <f>'8'!M54</f>
        <v>0</v>
      </c>
      <c r="N20" s="16">
        <f>'8'!N54</f>
        <v>0</v>
      </c>
      <c r="O20" s="16">
        <f>'8'!O54</f>
        <v>0</v>
      </c>
      <c r="P20" s="16">
        <f>'8'!P54</f>
        <v>0</v>
      </c>
      <c r="Q20" s="16">
        <f>'8'!Q54</f>
        <v>0</v>
      </c>
      <c r="R20" s="16">
        <f>'8'!R54</f>
        <v>0</v>
      </c>
      <c r="S20" s="16">
        <f>'8'!S54</f>
        <v>0</v>
      </c>
      <c r="T20" s="16">
        <f>'8'!T54</f>
        <v>0</v>
      </c>
      <c r="U20" s="16">
        <f>'8'!U54</f>
        <v>0</v>
      </c>
      <c r="V20" s="16">
        <f>'8'!V54</f>
        <v>0</v>
      </c>
      <c r="W20" s="16">
        <f>SUM('8'!C5:F5)</f>
        <v>0</v>
      </c>
      <c r="X20" s="16">
        <f>SUM('8'!C6:F6)</f>
        <v>0</v>
      </c>
      <c r="Y20" s="16">
        <f>SUM('8'!C7:F7)</f>
        <v>0</v>
      </c>
      <c r="Z20" s="16">
        <f>SUM('8'!C8:F8)</f>
        <v>0</v>
      </c>
      <c r="AA20" s="16">
        <f>SUM('8'!C9:F9)</f>
        <v>0</v>
      </c>
      <c r="AB20" s="17">
        <f>SUM(C20:V20)</f>
        <v>0</v>
      </c>
      <c r="AC20" s="11" t="e">
        <f t="shared" ref="AC20" si="3">(AB20)/(X20*20)</f>
        <v>#DIV/0!</v>
      </c>
    </row>
    <row r="21" spans="1:29" x14ac:dyDescent="0.2">
      <c r="A21" s="6">
        <v>9</v>
      </c>
      <c r="B21" s="15">
        <v>9</v>
      </c>
      <c r="C21" s="16">
        <f>'9'!C54</f>
        <v>0</v>
      </c>
      <c r="D21" s="16">
        <f>'9'!D54</f>
        <v>0</v>
      </c>
      <c r="E21" s="16">
        <f>'9'!E54</f>
        <v>0</v>
      </c>
      <c r="F21" s="16">
        <f>'9'!F54</f>
        <v>0</v>
      </c>
      <c r="G21" s="16">
        <f>'9'!G54</f>
        <v>0</v>
      </c>
      <c r="H21" s="16">
        <f>'9'!H54</f>
        <v>0</v>
      </c>
      <c r="I21" s="16">
        <f>'9'!I54</f>
        <v>0</v>
      </c>
      <c r="J21" s="16">
        <f>'9'!J54</f>
        <v>0</v>
      </c>
      <c r="K21" s="16">
        <f>'9'!K54</f>
        <v>0</v>
      </c>
      <c r="L21" s="16">
        <f>'9'!L54</f>
        <v>0</v>
      </c>
      <c r="M21" s="16">
        <f>'9'!M54</f>
        <v>0</v>
      </c>
      <c r="N21" s="16">
        <f>'9'!N54</f>
        <v>0</v>
      </c>
      <c r="O21" s="16">
        <f>'9'!O54</f>
        <v>0</v>
      </c>
      <c r="P21" s="16">
        <f>'9'!P54</f>
        <v>0</v>
      </c>
      <c r="Q21" s="16">
        <f>'9'!Q54</f>
        <v>0</v>
      </c>
      <c r="R21" s="16">
        <f>'9'!R54</f>
        <v>0</v>
      </c>
      <c r="S21" s="16">
        <f>'9'!S54</f>
        <v>0</v>
      </c>
      <c r="T21" s="16">
        <f>'9'!T54</f>
        <v>0</v>
      </c>
      <c r="U21" s="16">
        <f>'9'!U54</f>
        <v>0</v>
      </c>
      <c r="V21" s="16">
        <f>'9'!V54</f>
        <v>0</v>
      </c>
      <c r="W21" s="16">
        <f>SUM('9'!C5:F5)</f>
        <v>0</v>
      </c>
      <c r="X21" s="16">
        <f>SUM('9'!C6:F6)</f>
        <v>0</v>
      </c>
      <c r="Y21" s="16">
        <f>SUM('9'!C7:F7)</f>
        <v>0</v>
      </c>
      <c r="Z21" s="16">
        <f>SUM('9'!C8:F8)</f>
        <v>0</v>
      </c>
      <c r="AA21" s="16">
        <f>SUM('9'!C9:F9)</f>
        <v>0</v>
      </c>
      <c r="AB21" s="17">
        <f>SUM(C21:V21)</f>
        <v>0</v>
      </c>
      <c r="AC21" s="11" t="e">
        <f t="shared" ref="AC21:AC24" si="4">(AB21)/(X21*20)</f>
        <v>#DIV/0!</v>
      </c>
    </row>
    <row r="22" spans="1:29" x14ac:dyDescent="0.2">
      <c r="A22" s="6">
        <v>10</v>
      </c>
      <c r="B22" s="15">
        <v>10</v>
      </c>
      <c r="C22" s="16">
        <f>'10'!C54</f>
        <v>0</v>
      </c>
      <c r="D22" s="16">
        <f>'10'!D54</f>
        <v>0</v>
      </c>
      <c r="E22" s="16">
        <f>'10'!E54</f>
        <v>0</v>
      </c>
      <c r="F22" s="16">
        <f>'10'!F54</f>
        <v>0</v>
      </c>
      <c r="G22" s="16">
        <f>'10'!G54</f>
        <v>0</v>
      </c>
      <c r="H22" s="16">
        <f>'10'!H54</f>
        <v>0</v>
      </c>
      <c r="I22" s="16">
        <f>'10'!I54</f>
        <v>0</v>
      </c>
      <c r="J22" s="16">
        <f>'10'!J54</f>
        <v>0</v>
      </c>
      <c r="K22" s="16">
        <f>'10'!K54</f>
        <v>0</v>
      </c>
      <c r="L22" s="16">
        <f>'10'!L54</f>
        <v>0</v>
      </c>
      <c r="M22" s="16">
        <f>'10'!M54</f>
        <v>0</v>
      </c>
      <c r="N22" s="16">
        <f>'10'!N54</f>
        <v>0</v>
      </c>
      <c r="O22" s="16">
        <f>'10'!O54</f>
        <v>0</v>
      </c>
      <c r="P22" s="16">
        <f>'10'!P54</f>
        <v>0</v>
      </c>
      <c r="Q22" s="16">
        <f>'10'!Q54</f>
        <v>0</v>
      </c>
      <c r="R22" s="16">
        <f>'10'!R54</f>
        <v>0</v>
      </c>
      <c r="S22" s="16">
        <f>'10'!S54</f>
        <v>0</v>
      </c>
      <c r="T22" s="16">
        <f>'10'!T54</f>
        <v>0</v>
      </c>
      <c r="U22" s="16">
        <f>'10'!U54</f>
        <v>0</v>
      </c>
      <c r="V22" s="16">
        <f>'10'!V54</f>
        <v>0</v>
      </c>
      <c r="W22" s="16">
        <f>SUM('10'!C5:F5)</f>
        <v>0</v>
      </c>
      <c r="X22" s="16">
        <f>SUM('10'!C6:F6)</f>
        <v>0</v>
      </c>
      <c r="Y22" s="16">
        <f>SUM('10'!C7:F7)</f>
        <v>0</v>
      </c>
      <c r="Z22" s="16">
        <f>SUM('10'!C8:F8)</f>
        <v>0</v>
      </c>
      <c r="AA22" s="16">
        <f>SUM('10'!C9:F9)</f>
        <v>0</v>
      </c>
      <c r="AB22" s="17">
        <f t="shared" ref="AB22" si="5">SUM(C22:V22)</f>
        <v>0</v>
      </c>
      <c r="AC22" s="11" t="e">
        <f t="shared" si="4"/>
        <v>#DIV/0!</v>
      </c>
    </row>
    <row r="23" spans="1:29" x14ac:dyDescent="0.2">
      <c r="A23" s="6">
        <v>11</v>
      </c>
      <c r="B23" s="15">
        <v>11</v>
      </c>
      <c r="C23" s="16">
        <f>'11'!C54</f>
        <v>0</v>
      </c>
      <c r="D23" s="16">
        <f>'11'!D54</f>
        <v>0</v>
      </c>
      <c r="E23" s="16">
        <f>'11'!E54</f>
        <v>0</v>
      </c>
      <c r="F23" s="16">
        <f>'11'!F54</f>
        <v>0</v>
      </c>
      <c r="G23" s="16">
        <f>'11'!G54</f>
        <v>0</v>
      </c>
      <c r="H23" s="16">
        <f>'11'!H54</f>
        <v>0</v>
      </c>
      <c r="I23" s="16">
        <f>'11'!I54</f>
        <v>0</v>
      </c>
      <c r="J23" s="16">
        <f>'11'!J54</f>
        <v>0</v>
      </c>
      <c r="K23" s="16">
        <f>'11'!K54</f>
        <v>0</v>
      </c>
      <c r="L23" s="16">
        <f>'11'!L54</f>
        <v>0</v>
      </c>
      <c r="M23" s="16">
        <f>'11'!M54</f>
        <v>0</v>
      </c>
      <c r="N23" s="16">
        <f>'11'!N54</f>
        <v>0</v>
      </c>
      <c r="O23" s="16">
        <f>'11'!O54</f>
        <v>0</v>
      </c>
      <c r="P23" s="16">
        <f>'11'!P54</f>
        <v>0</v>
      </c>
      <c r="Q23" s="16">
        <f>'11'!Q54</f>
        <v>0</v>
      </c>
      <c r="R23" s="16">
        <f>'11'!R54</f>
        <v>0</v>
      </c>
      <c r="S23" s="16">
        <f>'11'!S54</f>
        <v>0</v>
      </c>
      <c r="T23" s="16">
        <f>'11'!T54</f>
        <v>0</v>
      </c>
      <c r="U23" s="16">
        <f>'11'!U54</f>
        <v>0</v>
      </c>
      <c r="V23" s="16">
        <f>'11'!V54</f>
        <v>0</v>
      </c>
      <c r="W23" s="16">
        <f>SUM('11'!C5:F5)</f>
        <v>0</v>
      </c>
      <c r="X23" s="16">
        <f>SUM('11'!C6:F6)</f>
        <v>0</v>
      </c>
      <c r="Y23" s="16">
        <f>SUM('11'!C7:F7)</f>
        <v>0</v>
      </c>
      <c r="Z23" s="16">
        <f>SUM('11'!C8:F8)</f>
        <v>0</v>
      </c>
      <c r="AA23" s="16">
        <f>SUM('11'!C9:F9)</f>
        <v>0</v>
      </c>
      <c r="AB23" s="17">
        <f>SUM(C23:V23)</f>
        <v>0</v>
      </c>
      <c r="AC23" s="11" t="e">
        <f t="shared" si="4"/>
        <v>#DIV/0!</v>
      </c>
    </row>
    <row r="24" spans="1:29" x14ac:dyDescent="0.2">
      <c r="A24" s="6">
        <v>12</v>
      </c>
      <c r="B24" s="15">
        <v>12</v>
      </c>
      <c r="C24" s="16">
        <f>'12'!C54</f>
        <v>0</v>
      </c>
      <c r="D24" s="16">
        <f>'12'!D54</f>
        <v>0</v>
      </c>
      <c r="E24" s="16">
        <f>'12'!E54</f>
        <v>0</v>
      </c>
      <c r="F24" s="16">
        <f>'12'!F54</f>
        <v>0</v>
      </c>
      <c r="G24" s="16">
        <f>'12'!G54</f>
        <v>0</v>
      </c>
      <c r="H24" s="16">
        <f>'12'!H54</f>
        <v>0</v>
      </c>
      <c r="I24" s="16">
        <f>'12'!I54</f>
        <v>0</v>
      </c>
      <c r="J24" s="16">
        <f>'12'!J54</f>
        <v>0</v>
      </c>
      <c r="K24" s="16">
        <f>'12'!K54</f>
        <v>0</v>
      </c>
      <c r="L24" s="16">
        <f>'12'!L54</f>
        <v>0</v>
      </c>
      <c r="M24" s="16">
        <f>'12'!M54</f>
        <v>0</v>
      </c>
      <c r="N24" s="16">
        <f>'12'!N54</f>
        <v>0</v>
      </c>
      <c r="O24" s="16">
        <f>'12'!O54</f>
        <v>0</v>
      </c>
      <c r="P24" s="16">
        <f>'12'!P54</f>
        <v>0</v>
      </c>
      <c r="Q24" s="16">
        <f>'12'!Q54</f>
        <v>0</v>
      </c>
      <c r="R24" s="16">
        <f>'12'!R54</f>
        <v>0</v>
      </c>
      <c r="S24" s="16">
        <f>'12'!S54</f>
        <v>0</v>
      </c>
      <c r="T24" s="16">
        <f>'12'!T54</f>
        <v>0</v>
      </c>
      <c r="U24" s="16">
        <f>'12'!U54</f>
        <v>0</v>
      </c>
      <c r="V24" s="16">
        <f>'12'!V54</f>
        <v>0</v>
      </c>
      <c r="W24" s="16">
        <f>SUM('12'!C5:F5)</f>
        <v>0</v>
      </c>
      <c r="X24" s="16">
        <f>SUM('12'!C6:F6)</f>
        <v>0</v>
      </c>
      <c r="Y24" s="16">
        <f>SUM('12'!C7:F7)</f>
        <v>0</v>
      </c>
      <c r="Z24" s="16">
        <f>SUM('12'!C8:F8)</f>
        <v>0</v>
      </c>
      <c r="AA24" s="16">
        <f>SUM('12'!C9:F9)</f>
        <v>0</v>
      </c>
      <c r="AB24" s="17">
        <f>SUM(C24:V24)</f>
        <v>0</v>
      </c>
      <c r="AC24" s="11" t="e">
        <f t="shared" si="4"/>
        <v>#DIV/0!</v>
      </c>
    </row>
    <row r="25" spans="1:29" x14ac:dyDescent="0.2">
      <c r="A25" s="31" t="s">
        <v>11</v>
      </c>
      <c r="B25" s="31"/>
      <c r="C25" s="19">
        <f t="shared" ref="C25:V25" si="6">SUM(C13:C24)</f>
        <v>16</v>
      </c>
      <c r="D25" s="19">
        <f t="shared" si="6"/>
        <v>8</v>
      </c>
      <c r="E25" s="19">
        <f t="shared" si="6"/>
        <v>8</v>
      </c>
      <c r="F25" s="19">
        <f t="shared" si="6"/>
        <v>5</v>
      </c>
      <c r="G25" s="19">
        <f t="shared" si="6"/>
        <v>15</v>
      </c>
      <c r="H25" s="19">
        <f t="shared" si="6"/>
        <v>6</v>
      </c>
      <c r="I25" s="19">
        <f t="shared" si="6"/>
        <v>4</v>
      </c>
      <c r="J25" s="19">
        <f t="shared" si="6"/>
        <v>4</v>
      </c>
      <c r="K25" s="19">
        <f t="shared" si="6"/>
        <v>3</v>
      </c>
      <c r="L25" s="19">
        <f t="shared" si="6"/>
        <v>1</v>
      </c>
      <c r="M25" s="19">
        <f t="shared" si="6"/>
        <v>1</v>
      </c>
      <c r="N25" s="19">
        <f t="shared" si="6"/>
        <v>2</v>
      </c>
      <c r="O25" s="19">
        <f t="shared" si="6"/>
        <v>0</v>
      </c>
      <c r="P25" s="19">
        <f t="shared" si="6"/>
        <v>1</v>
      </c>
      <c r="Q25" s="19">
        <f t="shared" si="6"/>
        <v>0</v>
      </c>
      <c r="R25" s="19">
        <f t="shared" si="6"/>
        <v>2</v>
      </c>
      <c r="S25" s="19">
        <f t="shared" si="6"/>
        <v>7</v>
      </c>
      <c r="T25" s="19">
        <f t="shared" si="6"/>
        <v>0</v>
      </c>
      <c r="U25" s="19">
        <f t="shared" si="6"/>
        <v>1</v>
      </c>
      <c r="V25" s="19">
        <f t="shared" si="6"/>
        <v>0</v>
      </c>
      <c r="W25" s="14">
        <f>C4</f>
        <v>18</v>
      </c>
      <c r="X25" s="14">
        <f>C5</f>
        <v>18</v>
      </c>
      <c r="Y25" s="14">
        <f>C6</f>
        <v>0</v>
      </c>
      <c r="Z25" s="14">
        <f>C7</f>
        <v>12</v>
      </c>
      <c r="AA25" s="14">
        <f>C8</f>
        <v>6</v>
      </c>
      <c r="AB25" s="18">
        <f>SUM(AB13:AB24)</f>
        <v>84</v>
      </c>
      <c r="AC25" s="11">
        <f>(AB25)/(C5*20)</f>
        <v>0.23333333333333334</v>
      </c>
    </row>
    <row r="26" spans="1:29" x14ac:dyDescent="0.2">
      <c r="A26" s="30" t="s">
        <v>12</v>
      </c>
      <c r="B26" s="30"/>
      <c r="C26" s="10">
        <f>(C25/C5)*100</f>
        <v>88.888888888888886</v>
      </c>
      <c r="D26" s="10">
        <f>(D25/C5)*100</f>
        <v>44.444444444444443</v>
      </c>
      <c r="E26" s="10">
        <f>(E25/C5)*100</f>
        <v>44.444444444444443</v>
      </c>
      <c r="F26" s="10">
        <f>(F25/C5)*100</f>
        <v>27.777777777777779</v>
      </c>
      <c r="G26" s="10">
        <f>(G25/C5)*100</f>
        <v>83.333333333333343</v>
      </c>
      <c r="H26" s="10">
        <f>(H25/C5)*100</f>
        <v>33.333333333333329</v>
      </c>
      <c r="I26" s="10">
        <f>(I25/C5)*100</f>
        <v>22.222222222222221</v>
      </c>
      <c r="J26" s="10">
        <f>(J25/C5)*100</f>
        <v>22.222222222222221</v>
      </c>
      <c r="K26" s="10">
        <f>(K25/C5)*100</f>
        <v>16.666666666666664</v>
      </c>
      <c r="L26" s="10">
        <f>(L25/C5)*100</f>
        <v>5.5555555555555554</v>
      </c>
      <c r="M26" s="10">
        <f>(M25/C5)*100</f>
        <v>5.5555555555555554</v>
      </c>
      <c r="N26" s="10">
        <f>(N25/C5)*100</f>
        <v>11.111111111111111</v>
      </c>
      <c r="O26" s="10">
        <f>(O25/C5)*100</f>
        <v>0</v>
      </c>
      <c r="P26" s="10">
        <f>(P25/C5)*100</f>
        <v>5.5555555555555554</v>
      </c>
      <c r="Q26" s="10">
        <f>(Q25/C5)*100</f>
        <v>0</v>
      </c>
      <c r="R26" s="10">
        <f>(R25/C5)*100</f>
        <v>11.111111111111111</v>
      </c>
      <c r="S26" s="10">
        <f>(S25/C5)*100</f>
        <v>38.888888888888893</v>
      </c>
      <c r="T26" s="10">
        <f>(T25/C5)*100</f>
        <v>0</v>
      </c>
      <c r="U26" s="10">
        <f>(U25/C5)*100</f>
        <v>5.5555555555555554</v>
      </c>
      <c r="V26" s="10">
        <f>(V25/C5)*100</f>
        <v>0</v>
      </c>
      <c r="W26" s="13"/>
      <c r="X26" s="13"/>
      <c r="Y26" s="13"/>
      <c r="Z26" s="13"/>
      <c r="AA26" s="13"/>
      <c r="AB26" s="8"/>
      <c r="AC26" s="9"/>
    </row>
    <row r="27" spans="1:29" x14ac:dyDescent="0.2">
      <c r="B27" s="5"/>
    </row>
    <row r="28" spans="1:29" x14ac:dyDescent="0.2">
      <c r="B28" s="5"/>
    </row>
    <row r="29" spans="1:29" x14ac:dyDescent="0.2">
      <c r="B29" s="5"/>
    </row>
    <row r="30" spans="1:29" x14ac:dyDescent="0.2">
      <c r="B30" s="5"/>
    </row>
    <row r="31" spans="1:29" x14ac:dyDescent="0.2">
      <c r="B31" s="5"/>
    </row>
    <row r="32" spans="1:29" x14ac:dyDescent="0.2">
      <c r="B32" s="5"/>
    </row>
    <row r="33" spans="2:2" x14ac:dyDescent="0.2">
      <c r="B33" s="5"/>
    </row>
    <row r="34" spans="2:2" x14ac:dyDescent="0.2">
      <c r="B34" s="5"/>
    </row>
    <row r="35" spans="2:2" x14ac:dyDescent="0.2">
      <c r="B35" s="5"/>
    </row>
    <row r="36" spans="2:2" x14ac:dyDescent="0.2">
      <c r="B36" s="5"/>
    </row>
    <row r="37" spans="2:2" x14ac:dyDescent="0.2">
      <c r="B37" s="5"/>
    </row>
    <row r="38" spans="2:2" x14ac:dyDescent="0.2">
      <c r="B38" s="5"/>
    </row>
    <row r="39" spans="2:2" x14ac:dyDescent="0.2">
      <c r="B39" s="5"/>
    </row>
    <row r="40" spans="2:2" x14ac:dyDescent="0.2">
      <c r="B40" s="5"/>
    </row>
    <row r="41" spans="2:2" x14ac:dyDescent="0.2">
      <c r="B41" s="5"/>
    </row>
    <row r="42" spans="2:2" x14ac:dyDescent="0.2">
      <c r="B42" s="5"/>
    </row>
    <row r="43" spans="2:2" x14ac:dyDescent="0.2">
      <c r="B43" s="5"/>
    </row>
    <row r="44" spans="2:2" x14ac:dyDescent="0.2">
      <c r="B44" s="5"/>
    </row>
    <row r="45" spans="2:2" x14ac:dyDescent="0.2">
      <c r="B45" s="5"/>
    </row>
    <row r="46" spans="2:2" x14ac:dyDescent="0.2">
      <c r="B46" s="5"/>
    </row>
    <row r="47" spans="2:2" x14ac:dyDescent="0.2">
      <c r="B47" s="5"/>
    </row>
    <row r="48" spans="2:2" x14ac:dyDescent="0.2">
      <c r="B48" s="5"/>
    </row>
    <row r="49" spans="2:2" x14ac:dyDescent="0.2">
      <c r="B49" s="5"/>
    </row>
    <row r="50" spans="2:2" x14ac:dyDescent="0.2">
      <c r="B50" s="5"/>
    </row>
    <row r="51" spans="2:2" x14ac:dyDescent="0.2">
      <c r="B51" s="5"/>
    </row>
    <row r="52" spans="2:2" x14ac:dyDescent="0.2">
      <c r="B52" s="5"/>
    </row>
    <row r="53" spans="2:2" x14ac:dyDescent="0.2">
      <c r="B53" s="5"/>
    </row>
    <row r="54" spans="2:2" x14ac:dyDescent="0.2">
      <c r="B54" s="5"/>
    </row>
    <row r="55" spans="2:2" x14ac:dyDescent="0.2">
      <c r="B55" s="5"/>
    </row>
    <row r="56" spans="2:2" x14ac:dyDescent="0.2">
      <c r="B56" s="5"/>
    </row>
    <row r="57" spans="2:2" x14ac:dyDescent="0.2">
      <c r="B57" s="5"/>
    </row>
    <row r="58" spans="2:2" x14ac:dyDescent="0.2">
      <c r="B58" s="5"/>
    </row>
    <row r="59" spans="2:2" x14ac:dyDescent="0.2">
      <c r="B59" s="5"/>
    </row>
    <row r="60" spans="2:2" x14ac:dyDescent="0.2">
      <c r="B60" s="5"/>
    </row>
    <row r="61" spans="2:2" x14ac:dyDescent="0.2">
      <c r="B61" s="5"/>
    </row>
    <row r="62" spans="2:2" x14ac:dyDescent="0.2">
      <c r="B62" s="5"/>
    </row>
    <row r="63" spans="2:2" x14ac:dyDescent="0.2">
      <c r="B63" s="5"/>
    </row>
    <row r="64" spans="2:2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</sheetData>
  <sheetProtection algorithmName="SHA-512" hashValue="V8EI29PPivG9xMqS/kvELxFWeX2nSipYuCSawqQl/0yfD1Kmggem8wv9MyWuSsBQwvR5WVOsns/hV6y3is2J5A==" saltValue="xyhO4MxasUjJAFS8RjUUTw==" spinCount="100000" sheet="1" formatColumns="0" formatRows="0"/>
  <mergeCells count="23">
    <mergeCell ref="AC10:AC12"/>
    <mergeCell ref="C12:V12"/>
    <mergeCell ref="A1:AB1"/>
    <mergeCell ref="A2:AB2"/>
    <mergeCell ref="A3:AB3"/>
    <mergeCell ref="A4:A8"/>
    <mergeCell ref="C4:F4"/>
    <mergeCell ref="C5:F5"/>
    <mergeCell ref="C6:F6"/>
    <mergeCell ref="C7:F7"/>
    <mergeCell ref="C8:F8"/>
    <mergeCell ref="A9:AB9"/>
    <mergeCell ref="A10:A12"/>
    <mergeCell ref="B10:B12"/>
    <mergeCell ref="C10:V10"/>
    <mergeCell ref="AB10:AB12"/>
    <mergeCell ref="A25:B25"/>
    <mergeCell ref="A26:B26"/>
    <mergeCell ref="W10:W12"/>
    <mergeCell ref="X10:X12"/>
    <mergeCell ref="AA10:AA12"/>
    <mergeCell ref="Y10:Y12"/>
    <mergeCell ref="Z10:Z12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у интервалу од 0 до 1." sqref="C13:V24">
      <formula1>0</formula1>
      <formula2>1</formula2>
    </dataValidation>
  </dataValidations>
  <printOptions horizontalCentered="1"/>
  <pageMargins left="0.2" right="0.2" top="0.5" bottom="0.5" header="0" footer="0"/>
  <pageSetup paperSize="9" scale="61" orientation="landscape" r:id="rId1"/>
  <headerFooter alignWithMargins="0"/>
  <ignoredErrors>
    <ignoredError sqref="A2:A3 D8:F8 D6:F6 D7:F7" unlockedFormula="1"/>
    <ignoredError sqref="AC25 C26:V26 AC13:AC19" evalError="1"/>
    <ignoredError sqref="AB18:AB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W20" sqref="W20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22" width="7" style="1" bestFit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4" ht="12.75" customHeight="1" x14ac:dyDescent="0.2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ht="12.75" customHeight="1" x14ac:dyDescent="0.2">
      <c r="A3" s="26" t="s">
        <v>39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ht="12.75" customHeight="1" x14ac:dyDescent="0.2">
      <c r="A4" s="12" t="s">
        <v>16</v>
      </c>
      <c r="B4" s="29" t="s">
        <v>40</v>
      </c>
      <c r="C4" s="29"/>
      <c r="D4" s="29"/>
      <c r="E4" s="29"/>
      <c r="F4" s="2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21" t="s">
        <v>8</v>
      </c>
      <c r="B5" s="2" t="s">
        <v>3</v>
      </c>
      <c r="C5" s="27">
        <v>7</v>
      </c>
      <c r="D5" s="27"/>
      <c r="E5" s="27"/>
      <c r="F5" s="2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21"/>
      <c r="B6" s="2" t="s">
        <v>9</v>
      </c>
      <c r="C6" s="28">
        <v>7</v>
      </c>
      <c r="D6" s="28"/>
      <c r="E6" s="28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21"/>
      <c r="B7" s="2" t="s">
        <v>10</v>
      </c>
      <c r="C7" s="28">
        <v>0</v>
      </c>
      <c r="D7" s="28"/>
      <c r="E7" s="28"/>
      <c r="F7" s="2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21"/>
      <c r="B8" s="2" t="s">
        <v>22</v>
      </c>
      <c r="C8" s="28">
        <v>5</v>
      </c>
      <c r="D8" s="28"/>
      <c r="E8" s="28"/>
      <c r="F8" s="2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21"/>
      <c r="B9" s="2" t="s">
        <v>23</v>
      </c>
      <c r="C9" s="28">
        <v>2</v>
      </c>
      <c r="D9" s="28"/>
      <c r="E9" s="28"/>
      <c r="F9" s="2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4" x14ac:dyDescent="0.2">
      <c r="A11" s="33" t="s">
        <v>2</v>
      </c>
      <c r="B11" s="33" t="s">
        <v>13</v>
      </c>
      <c r="C11" s="23" t="s">
        <v>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33" t="s">
        <v>4</v>
      </c>
      <c r="X11" s="32" t="s">
        <v>5</v>
      </c>
    </row>
    <row r="12" spans="1:24" x14ac:dyDescent="0.2">
      <c r="A12" s="34"/>
      <c r="B12" s="36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4"/>
      <c r="X12" s="32"/>
    </row>
    <row r="13" spans="1:24" x14ac:dyDescent="0.2">
      <c r="A13" s="35"/>
      <c r="B13" s="37"/>
      <c r="C13" s="23" t="s">
        <v>1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35"/>
      <c r="X13" s="32"/>
    </row>
    <row r="14" spans="1:24" x14ac:dyDescent="0.2">
      <c r="A14" s="6">
        <v>1</v>
      </c>
      <c r="B14" s="7" t="s">
        <v>41</v>
      </c>
      <c r="C14" s="20">
        <v>1</v>
      </c>
      <c r="D14" s="20">
        <v>1</v>
      </c>
      <c r="E14" s="20">
        <v>1</v>
      </c>
      <c r="F14" s="20">
        <v>1</v>
      </c>
      <c r="G14" s="20">
        <v>1</v>
      </c>
      <c r="H14" s="20">
        <v>1</v>
      </c>
      <c r="I14" s="20">
        <v>1</v>
      </c>
      <c r="J14" s="20">
        <v>1</v>
      </c>
      <c r="K14" s="20">
        <v>0</v>
      </c>
      <c r="L14" s="20">
        <v>0</v>
      </c>
      <c r="M14" s="20">
        <v>1</v>
      </c>
      <c r="N14" s="20">
        <v>1</v>
      </c>
      <c r="O14" s="20">
        <v>0</v>
      </c>
      <c r="P14" s="20">
        <v>1</v>
      </c>
      <c r="Q14" s="20">
        <v>0</v>
      </c>
      <c r="R14" s="20">
        <v>1</v>
      </c>
      <c r="S14" s="20">
        <v>0</v>
      </c>
      <c r="T14" s="20">
        <v>0</v>
      </c>
      <c r="U14" s="20">
        <v>1</v>
      </c>
      <c r="V14" s="20">
        <v>0</v>
      </c>
      <c r="W14" s="17">
        <f t="shared" ref="W14" si="0">SUM(C14:V14)</f>
        <v>13</v>
      </c>
      <c r="X14" s="11">
        <f>SUM(C14:V14)/20</f>
        <v>0.65</v>
      </c>
    </row>
    <row r="15" spans="1:24" x14ac:dyDescent="0.2">
      <c r="A15" s="6">
        <v>2</v>
      </c>
      <c r="B15" s="7" t="s">
        <v>42</v>
      </c>
      <c r="C15" s="20">
        <v>1</v>
      </c>
      <c r="D15" s="20">
        <v>0</v>
      </c>
      <c r="E15" s="20">
        <v>1</v>
      </c>
      <c r="F15" s="20">
        <v>1</v>
      </c>
      <c r="G15" s="20">
        <v>1</v>
      </c>
      <c r="H15" s="20">
        <v>1</v>
      </c>
      <c r="I15" s="20">
        <v>1</v>
      </c>
      <c r="J15" s="20">
        <v>0</v>
      </c>
      <c r="K15" s="20">
        <v>0</v>
      </c>
      <c r="L15" s="20">
        <v>0</v>
      </c>
      <c r="M15" s="20">
        <v>0</v>
      </c>
      <c r="N15" s="20">
        <v>1</v>
      </c>
      <c r="O15" s="20">
        <v>0</v>
      </c>
      <c r="P15" s="20">
        <v>0</v>
      </c>
      <c r="Q15" s="20">
        <v>0</v>
      </c>
      <c r="R15" s="20">
        <v>1</v>
      </c>
      <c r="S15" s="20">
        <v>1</v>
      </c>
      <c r="T15" s="20">
        <v>0</v>
      </c>
      <c r="U15" s="20">
        <v>0</v>
      </c>
      <c r="V15" s="20">
        <v>0</v>
      </c>
      <c r="W15" s="17">
        <f t="shared" ref="W15:W53" si="1">SUM(C15:V15)</f>
        <v>9</v>
      </c>
      <c r="X15" s="11">
        <f t="shared" ref="X15:X53" si="2">SUM(C15:V15)/20</f>
        <v>0.45</v>
      </c>
    </row>
    <row r="16" spans="1:24" x14ac:dyDescent="0.2">
      <c r="A16" s="6">
        <v>3</v>
      </c>
      <c r="B16" s="7" t="s">
        <v>43</v>
      </c>
      <c r="C16" s="20">
        <v>1</v>
      </c>
      <c r="D16" s="20">
        <v>1</v>
      </c>
      <c r="E16" s="20">
        <v>1</v>
      </c>
      <c r="F16" s="20">
        <v>0</v>
      </c>
      <c r="G16" s="20">
        <v>1</v>
      </c>
      <c r="H16" s="20">
        <v>0</v>
      </c>
      <c r="I16" s="20">
        <v>1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1</v>
      </c>
      <c r="T16" s="20">
        <v>0</v>
      </c>
      <c r="U16" s="20">
        <v>0</v>
      </c>
      <c r="V16" s="20">
        <v>0</v>
      </c>
      <c r="W16" s="17">
        <f t="shared" si="1"/>
        <v>6</v>
      </c>
      <c r="X16" s="11">
        <f t="shared" si="2"/>
        <v>0.3</v>
      </c>
    </row>
    <row r="17" spans="1:24" x14ac:dyDescent="0.2">
      <c r="A17" s="6">
        <v>4</v>
      </c>
      <c r="B17" s="7" t="s">
        <v>44</v>
      </c>
      <c r="C17" s="20">
        <v>1</v>
      </c>
      <c r="D17" s="20">
        <v>1</v>
      </c>
      <c r="E17" s="20">
        <v>0</v>
      </c>
      <c r="F17" s="20">
        <v>0</v>
      </c>
      <c r="G17" s="20">
        <v>1</v>
      </c>
      <c r="H17" s="20">
        <v>1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17">
        <f t="shared" si="1"/>
        <v>4</v>
      </c>
      <c r="X17" s="11">
        <f t="shared" si="2"/>
        <v>0.2</v>
      </c>
    </row>
    <row r="18" spans="1:24" x14ac:dyDescent="0.2">
      <c r="A18" s="6">
        <v>5</v>
      </c>
      <c r="B18" s="7" t="s">
        <v>45</v>
      </c>
      <c r="C18" s="20">
        <v>1</v>
      </c>
      <c r="D18" s="20">
        <v>1</v>
      </c>
      <c r="E18" s="20">
        <v>0</v>
      </c>
      <c r="F18" s="20">
        <v>0</v>
      </c>
      <c r="G18" s="20">
        <v>0</v>
      </c>
      <c r="H18" s="20">
        <v>1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17">
        <f t="shared" si="1"/>
        <v>3</v>
      </c>
      <c r="X18" s="11">
        <f t="shared" si="2"/>
        <v>0.15</v>
      </c>
    </row>
    <row r="19" spans="1:24" x14ac:dyDescent="0.2">
      <c r="A19" s="6">
        <v>6</v>
      </c>
      <c r="B19" s="7" t="s">
        <v>46</v>
      </c>
      <c r="C19" s="20">
        <v>1</v>
      </c>
      <c r="D19" s="20">
        <v>0</v>
      </c>
      <c r="E19" s="20">
        <v>1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17">
        <f t="shared" si="1"/>
        <v>2</v>
      </c>
      <c r="X19" s="11">
        <f t="shared" si="2"/>
        <v>0.1</v>
      </c>
    </row>
    <row r="20" spans="1:24" x14ac:dyDescent="0.2">
      <c r="A20" s="6">
        <v>7</v>
      </c>
      <c r="B20" s="7" t="s">
        <v>47</v>
      </c>
      <c r="C20" s="20">
        <v>1</v>
      </c>
      <c r="D20" s="20">
        <v>1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17">
        <f t="shared" si="1"/>
        <v>2</v>
      </c>
      <c r="X20" s="11">
        <f t="shared" si="2"/>
        <v>0.1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31" t="s">
        <v>11</v>
      </c>
      <c r="B54" s="31"/>
      <c r="C54" s="19">
        <f t="shared" ref="C54:W54" si="3">SUM(C14:C53)</f>
        <v>7</v>
      </c>
      <c r="D54" s="19">
        <f t="shared" si="3"/>
        <v>5</v>
      </c>
      <c r="E54" s="19">
        <f t="shared" si="3"/>
        <v>4</v>
      </c>
      <c r="F54" s="19">
        <f t="shared" si="3"/>
        <v>2</v>
      </c>
      <c r="G54" s="19">
        <f t="shared" si="3"/>
        <v>4</v>
      </c>
      <c r="H54" s="19">
        <f t="shared" si="3"/>
        <v>4</v>
      </c>
      <c r="I54" s="19">
        <f t="shared" si="3"/>
        <v>3</v>
      </c>
      <c r="J54" s="19">
        <f t="shared" si="3"/>
        <v>1</v>
      </c>
      <c r="K54" s="19">
        <f t="shared" si="3"/>
        <v>0</v>
      </c>
      <c r="L54" s="19">
        <f t="shared" si="3"/>
        <v>0</v>
      </c>
      <c r="M54" s="19">
        <f t="shared" si="3"/>
        <v>1</v>
      </c>
      <c r="N54" s="19">
        <f t="shared" si="3"/>
        <v>2</v>
      </c>
      <c r="O54" s="19">
        <f t="shared" si="3"/>
        <v>0</v>
      </c>
      <c r="P54" s="19">
        <f t="shared" si="3"/>
        <v>1</v>
      </c>
      <c r="Q54" s="19">
        <f t="shared" si="3"/>
        <v>0</v>
      </c>
      <c r="R54" s="19">
        <f t="shared" si="3"/>
        <v>2</v>
      </c>
      <c r="S54" s="19">
        <f t="shared" si="3"/>
        <v>2</v>
      </c>
      <c r="T54" s="19">
        <f t="shared" si="3"/>
        <v>0</v>
      </c>
      <c r="U54" s="19">
        <f t="shared" si="3"/>
        <v>1</v>
      </c>
      <c r="V54" s="19">
        <f t="shared" si="3"/>
        <v>0</v>
      </c>
      <c r="W54" s="18">
        <f t="shared" si="3"/>
        <v>39</v>
      </c>
      <c r="X54" s="11">
        <f>(W54)/(C6*20)</f>
        <v>0.27857142857142858</v>
      </c>
    </row>
    <row r="55" spans="1:24" x14ac:dyDescent="0.2">
      <c r="A55" s="30" t="s">
        <v>12</v>
      </c>
      <c r="B55" s="30"/>
      <c r="C55" s="10">
        <f>(C54/C6)*100</f>
        <v>100</v>
      </c>
      <c r="D55" s="10">
        <f>(D54/C6)*100</f>
        <v>71.428571428571431</v>
      </c>
      <c r="E55" s="10">
        <f>(E54/C6)*100</f>
        <v>57.142857142857139</v>
      </c>
      <c r="F55" s="10">
        <f>(F54/C6)*100</f>
        <v>28.571428571428569</v>
      </c>
      <c r="G55" s="10">
        <f>(G54/C6)*100</f>
        <v>57.142857142857139</v>
      </c>
      <c r="H55" s="10">
        <f>(H54/C6)*100</f>
        <v>57.142857142857139</v>
      </c>
      <c r="I55" s="10">
        <f>(I54/C6)*100</f>
        <v>42.857142857142854</v>
      </c>
      <c r="J55" s="10">
        <f>(J54/C6)*100</f>
        <v>14.285714285714285</v>
      </c>
      <c r="K55" s="10">
        <f>(K54/C6)*100</f>
        <v>0</v>
      </c>
      <c r="L55" s="10">
        <f>(L54/C6)*100</f>
        <v>0</v>
      </c>
      <c r="M55" s="10">
        <f>(M54/C6)*100</f>
        <v>14.285714285714285</v>
      </c>
      <c r="N55" s="10">
        <f>(N54/C6)*100</f>
        <v>28.571428571428569</v>
      </c>
      <c r="O55" s="10">
        <f>(O54/C6)*100</f>
        <v>0</v>
      </c>
      <c r="P55" s="10">
        <f>(P54/C6)*100</f>
        <v>14.285714285714285</v>
      </c>
      <c r="Q55" s="10">
        <f>(Q54/C6)*100</f>
        <v>0</v>
      </c>
      <c r="R55" s="10">
        <f>(R54/C6)*100</f>
        <v>28.571428571428569</v>
      </c>
      <c r="S55" s="10">
        <f>(S54/C6)*100</f>
        <v>28.571428571428569</v>
      </c>
      <c r="T55" s="10">
        <f>(T54/C6)*100</f>
        <v>0</v>
      </c>
      <c r="U55" s="10">
        <f>(U54/C6)*100</f>
        <v>14.285714285714285</v>
      </c>
      <c r="V55" s="10">
        <f>(V54/C6)*100</f>
        <v>0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cziqhaQ2pc0pv8tSZbRbR5mXrLRlPbHtY+ppUdka8sGsgQFGDGcNyz6Vw9yKK251PBf19WRBlMv6ZpeWy41F6g==" saltValue="M8gumLpwohvbNIW4yeraUA==" spinCount="100000" sheet="1" formatColumns="0" formatRows="0"/>
  <mergeCells count="19"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  <mergeCell ref="A54:B54"/>
    <mergeCell ref="A55:B55"/>
    <mergeCell ref="A10:W10"/>
    <mergeCell ref="A11:A13"/>
    <mergeCell ref="B11:B13"/>
    <mergeCell ref="C11:V11"/>
    <mergeCell ref="W11:W13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3" width="7" style="1" customWidth="1"/>
    <col min="4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4" ht="12.75" customHeight="1" x14ac:dyDescent="0.2">
      <c r="A2" s="26" t="s">
        <v>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ht="12.75" customHeight="1" x14ac:dyDescent="0.2">
      <c r="A3" s="26" t="s">
        <v>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ht="12.75" customHeight="1" x14ac:dyDescent="0.2">
      <c r="A4" s="12" t="s">
        <v>16</v>
      </c>
      <c r="B4" s="29"/>
      <c r="C4" s="29"/>
      <c r="D4" s="29"/>
      <c r="E4" s="29"/>
      <c r="F4" s="2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21" t="s">
        <v>8</v>
      </c>
      <c r="B5" s="2" t="s">
        <v>3</v>
      </c>
      <c r="C5" s="27"/>
      <c r="D5" s="27"/>
      <c r="E5" s="27"/>
      <c r="F5" s="2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21"/>
      <c r="B6" s="2" t="s">
        <v>9</v>
      </c>
      <c r="C6" s="28"/>
      <c r="D6" s="28"/>
      <c r="E6" s="28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21"/>
      <c r="B7" s="2" t="s">
        <v>10</v>
      </c>
      <c r="C7" s="28"/>
      <c r="D7" s="28"/>
      <c r="E7" s="28"/>
      <c r="F7" s="2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21"/>
      <c r="B8" s="2" t="s">
        <v>22</v>
      </c>
      <c r="C8" s="28"/>
      <c r="D8" s="28"/>
      <c r="E8" s="28"/>
      <c r="F8" s="2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21"/>
      <c r="B9" s="2" t="s">
        <v>23</v>
      </c>
      <c r="C9" s="28"/>
      <c r="D9" s="28"/>
      <c r="E9" s="28"/>
      <c r="F9" s="2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4" x14ac:dyDescent="0.2">
      <c r="A11" s="33" t="s">
        <v>2</v>
      </c>
      <c r="B11" s="33" t="s">
        <v>13</v>
      </c>
      <c r="C11" s="23" t="s">
        <v>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33" t="s">
        <v>4</v>
      </c>
      <c r="X11" s="32" t="s">
        <v>5</v>
      </c>
    </row>
    <row r="12" spans="1:24" x14ac:dyDescent="0.2">
      <c r="A12" s="34"/>
      <c r="B12" s="36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4"/>
      <c r="X12" s="32"/>
    </row>
    <row r="13" spans="1:24" x14ac:dyDescent="0.2">
      <c r="A13" s="35"/>
      <c r="B13" s="37"/>
      <c r="C13" s="23" t="s">
        <v>1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35"/>
      <c r="X13" s="32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31" t="s">
        <v>11</v>
      </c>
      <c r="B54" s="31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30" t="s">
        <v>12</v>
      </c>
      <c r="B55" s="30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uhx0fpzdcrseEYGB/pWqY/rBRT/CTGARA7EMKGStFlNqsQjigbb9kMiGl974++jioTt/566FTMqMq5EReb7lug==" saltValue="Zu49QCG4p74aQwSxZi1D5w==" spinCount="100000" sheet="1" formatColumns="0" formatRows="0"/>
  <mergeCells count="19"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  <mergeCell ref="A54:B54"/>
    <mergeCell ref="A55:B55"/>
    <mergeCell ref="A10:W10"/>
    <mergeCell ref="A11:A13"/>
    <mergeCell ref="B11:B13"/>
    <mergeCell ref="C11:V11"/>
    <mergeCell ref="W11:W13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4" ht="12.75" customHeight="1" x14ac:dyDescent="0.2">
      <c r="A2" s="26" t="s">
        <v>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ht="12.75" customHeight="1" x14ac:dyDescent="0.2">
      <c r="A3" s="26" t="s">
        <v>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ht="12.75" customHeight="1" x14ac:dyDescent="0.2">
      <c r="A4" s="12" t="s">
        <v>16</v>
      </c>
      <c r="B4" s="29"/>
      <c r="C4" s="29"/>
      <c r="D4" s="29"/>
      <c r="E4" s="29"/>
      <c r="F4" s="2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21" t="s">
        <v>8</v>
      </c>
      <c r="B5" s="2" t="s">
        <v>3</v>
      </c>
      <c r="C5" s="27"/>
      <c r="D5" s="27"/>
      <c r="E5" s="27"/>
      <c r="F5" s="2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21"/>
      <c r="B6" s="2" t="s">
        <v>9</v>
      </c>
      <c r="C6" s="28"/>
      <c r="D6" s="28"/>
      <c r="E6" s="28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21"/>
      <c r="B7" s="2" t="s">
        <v>10</v>
      </c>
      <c r="C7" s="28"/>
      <c r="D7" s="28"/>
      <c r="E7" s="28"/>
      <c r="F7" s="2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21"/>
      <c r="B8" s="2" t="s">
        <v>22</v>
      </c>
      <c r="C8" s="28"/>
      <c r="D8" s="28"/>
      <c r="E8" s="28"/>
      <c r="F8" s="2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21"/>
      <c r="B9" s="2" t="s">
        <v>23</v>
      </c>
      <c r="C9" s="28"/>
      <c r="D9" s="28"/>
      <c r="E9" s="28"/>
      <c r="F9" s="2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4" x14ac:dyDescent="0.2">
      <c r="A11" s="33" t="s">
        <v>2</v>
      </c>
      <c r="B11" s="33" t="s">
        <v>13</v>
      </c>
      <c r="C11" s="23" t="s">
        <v>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33" t="s">
        <v>4</v>
      </c>
      <c r="X11" s="32" t="s">
        <v>5</v>
      </c>
    </row>
    <row r="12" spans="1:24" x14ac:dyDescent="0.2">
      <c r="A12" s="34"/>
      <c r="B12" s="36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4"/>
      <c r="X12" s="32"/>
    </row>
    <row r="13" spans="1:24" x14ac:dyDescent="0.2">
      <c r="A13" s="35"/>
      <c r="B13" s="37"/>
      <c r="C13" s="23" t="s">
        <v>1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35"/>
      <c r="X13" s="32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31" t="s">
        <v>11</v>
      </c>
      <c r="B54" s="31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30" t="s">
        <v>12</v>
      </c>
      <c r="B55" s="30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0NaJoiW/bslxA+wM4EtqCUe9zj9L8fQk1fUhcrPUrLNfAlShxmFKXSp+QAbD1gVbcICHPImpvjrvVROAFHfOig==" saltValue="W3OWTIEtQkYH3JRaOrU0MQ==" spinCount="100000" sheet="1" formatColumns="0" formatRows="0"/>
  <mergeCells count="19"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  <mergeCell ref="A54:B54"/>
    <mergeCell ref="A55:B55"/>
    <mergeCell ref="A10:W10"/>
    <mergeCell ref="A11:A13"/>
    <mergeCell ref="B11:B13"/>
    <mergeCell ref="C11:V11"/>
    <mergeCell ref="W11:W13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4" ht="12.75" customHeight="1" x14ac:dyDescent="0.2">
      <c r="A2" s="26" t="s">
        <v>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ht="12.75" customHeight="1" x14ac:dyDescent="0.2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ht="12.75" customHeight="1" x14ac:dyDescent="0.2">
      <c r="A4" s="12" t="s">
        <v>16</v>
      </c>
      <c r="B4" s="29"/>
      <c r="C4" s="29"/>
      <c r="D4" s="29"/>
      <c r="E4" s="29"/>
      <c r="F4" s="2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21" t="s">
        <v>8</v>
      </c>
      <c r="B5" s="2" t="s">
        <v>3</v>
      </c>
      <c r="C5" s="27"/>
      <c r="D5" s="27"/>
      <c r="E5" s="27"/>
      <c r="F5" s="2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21"/>
      <c r="B6" s="2" t="s">
        <v>9</v>
      </c>
      <c r="C6" s="28"/>
      <c r="D6" s="28"/>
      <c r="E6" s="28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21"/>
      <c r="B7" s="2" t="s">
        <v>10</v>
      </c>
      <c r="C7" s="28"/>
      <c r="D7" s="28"/>
      <c r="E7" s="28"/>
      <c r="F7" s="2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21"/>
      <c r="B8" s="2" t="s">
        <v>22</v>
      </c>
      <c r="C8" s="28"/>
      <c r="D8" s="28"/>
      <c r="E8" s="28"/>
      <c r="F8" s="2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21"/>
      <c r="B9" s="2" t="s">
        <v>23</v>
      </c>
      <c r="C9" s="28"/>
      <c r="D9" s="28"/>
      <c r="E9" s="28"/>
      <c r="F9" s="2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4" x14ac:dyDescent="0.2">
      <c r="A11" s="33" t="s">
        <v>2</v>
      </c>
      <c r="B11" s="33" t="s">
        <v>13</v>
      </c>
      <c r="C11" s="23" t="s">
        <v>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33" t="s">
        <v>4</v>
      </c>
      <c r="X11" s="32" t="s">
        <v>5</v>
      </c>
    </row>
    <row r="12" spans="1:24" x14ac:dyDescent="0.2">
      <c r="A12" s="34"/>
      <c r="B12" s="36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4"/>
      <c r="X12" s="32"/>
    </row>
    <row r="13" spans="1:24" x14ac:dyDescent="0.2">
      <c r="A13" s="35"/>
      <c r="B13" s="37"/>
      <c r="C13" s="23" t="s">
        <v>1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35"/>
      <c r="X13" s="32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31" t="s">
        <v>11</v>
      </c>
      <c r="B54" s="31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30" t="s">
        <v>12</v>
      </c>
      <c r="B55" s="30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8mCrMbeumb2wGGSJKoHIoxQaZLgIOReHM1WyAlHrfYNy4sdt8ZqnDPSTtKU0ROiO4T5vvpk8y81zOLpQD/SCOw==" saltValue="G+w8am6iPW7dytL3rM6Ovg==" spinCount="100000" sheet="1" formatColumns="0" formatRows="0"/>
  <mergeCells count="19"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  <mergeCell ref="A54:B54"/>
    <mergeCell ref="A55:B55"/>
    <mergeCell ref="A10:W10"/>
    <mergeCell ref="A11:A13"/>
    <mergeCell ref="B11:B13"/>
    <mergeCell ref="C11:V11"/>
    <mergeCell ref="W11:W13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4" ht="12.75" customHeight="1" x14ac:dyDescent="0.2">
      <c r="A2" s="26" t="s">
        <v>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ht="12.75" customHeight="1" x14ac:dyDescent="0.2">
      <c r="A3" s="26" t="s">
        <v>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ht="12.75" customHeight="1" x14ac:dyDescent="0.2">
      <c r="A4" s="12" t="s">
        <v>16</v>
      </c>
      <c r="B4" s="29"/>
      <c r="C4" s="29"/>
      <c r="D4" s="29"/>
      <c r="E4" s="29"/>
      <c r="F4" s="2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21" t="s">
        <v>8</v>
      </c>
      <c r="B5" s="2" t="s">
        <v>3</v>
      </c>
      <c r="C5" s="27"/>
      <c r="D5" s="27"/>
      <c r="E5" s="27"/>
      <c r="F5" s="2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21"/>
      <c r="B6" s="2" t="s">
        <v>9</v>
      </c>
      <c r="C6" s="28"/>
      <c r="D6" s="28"/>
      <c r="E6" s="28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21"/>
      <c r="B7" s="2" t="s">
        <v>10</v>
      </c>
      <c r="C7" s="28"/>
      <c r="D7" s="28"/>
      <c r="E7" s="28"/>
      <c r="F7" s="2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21"/>
      <c r="B8" s="2" t="s">
        <v>22</v>
      </c>
      <c r="C8" s="28"/>
      <c r="D8" s="28"/>
      <c r="E8" s="28"/>
      <c r="F8" s="2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21"/>
      <c r="B9" s="2" t="s">
        <v>23</v>
      </c>
      <c r="C9" s="28"/>
      <c r="D9" s="28"/>
      <c r="E9" s="28"/>
      <c r="F9" s="2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4" x14ac:dyDescent="0.2">
      <c r="A11" s="33" t="s">
        <v>2</v>
      </c>
      <c r="B11" s="33" t="s">
        <v>13</v>
      </c>
      <c r="C11" s="23" t="s">
        <v>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33" t="s">
        <v>4</v>
      </c>
      <c r="X11" s="32" t="s">
        <v>5</v>
      </c>
    </row>
    <row r="12" spans="1:24" x14ac:dyDescent="0.2">
      <c r="A12" s="34"/>
      <c r="B12" s="36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4"/>
      <c r="X12" s="32"/>
    </row>
    <row r="13" spans="1:24" x14ac:dyDescent="0.2">
      <c r="A13" s="35"/>
      <c r="B13" s="37"/>
      <c r="C13" s="23" t="s">
        <v>1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35"/>
      <c r="X13" s="32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31" t="s">
        <v>11</v>
      </c>
      <c r="B54" s="31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30" t="s">
        <v>12</v>
      </c>
      <c r="B55" s="30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yF0jSubr0KUa0skJwcB4pdNxzHBM4N96vrL2s+qAtq6eMtLiET2HyX6mq6gH9sBdmPItQj7eJ+eMTK9Qk6GRxw==" saltValue="fG8y/M5vJnxqQpaRRgQh8g==" spinCount="100000" sheet="1" formatColumns="0" formatRows="0"/>
  <mergeCells count="19"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  <mergeCell ref="A54:B54"/>
    <mergeCell ref="A55:B55"/>
    <mergeCell ref="A10:W10"/>
    <mergeCell ref="A11:A13"/>
    <mergeCell ref="B11:B13"/>
    <mergeCell ref="C11:V11"/>
    <mergeCell ref="W11:W13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4" ht="12.75" customHeight="1" x14ac:dyDescent="0.2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ht="12.75" customHeight="1" x14ac:dyDescent="0.2">
      <c r="A3" s="26" t="s">
        <v>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ht="12.75" customHeight="1" x14ac:dyDescent="0.2">
      <c r="A4" s="12" t="s">
        <v>16</v>
      </c>
      <c r="B4" s="29"/>
      <c r="C4" s="29"/>
      <c r="D4" s="29"/>
      <c r="E4" s="29"/>
      <c r="F4" s="2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21" t="s">
        <v>8</v>
      </c>
      <c r="B5" s="2" t="s">
        <v>3</v>
      </c>
      <c r="C5" s="27"/>
      <c r="D5" s="27"/>
      <c r="E5" s="27"/>
      <c r="F5" s="2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21"/>
      <c r="B6" s="2" t="s">
        <v>9</v>
      </c>
      <c r="C6" s="28"/>
      <c r="D6" s="28"/>
      <c r="E6" s="28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21"/>
      <c r="B7" s="2" t="s">
        <v>10</v>
      </c>
      <c r="C7" s="28"/>
      <c r="D7" s="28"/>
      <c r="E7" s="28"/>
      <c r="F7" s="2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21"/>
      <c r="B8" s="2" t="s">
        <v>22</v>
      </c>
      <c r="C8" s="28"/>
      <c r="D8" s="28"/>
      <c r="E8" s="28"/>
      <c r="F8" s="2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21"/>
      <c r="B9" s="2" t="s">
        <v>23</v>
      </c>
      <c r="C9" s="28"/>
      <c r="D9" s="28"/>
      <c r="E9" s="28"/>
      <c r="F9" s="2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4" x14ac:dyDescent="0.2">
      <c r="A11" s="33" t="s">
        <v>2</v>
      </c>
      <c r="B11" s="33" t="s">
        <v>13</v>
      </c>
      <c r="C11" s="23" t="s">
        <v>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33" t="s">
        <v>4</v>
      </c>
      <c r="X11" s="32" t="s">
        <v>5</v>
      </c>
    </row>
    <row r="12" spans="1:24" x14ac:dyDescent="0.2">
      <c r="A12" s="34"/>
      <c r="B12" s="36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4"/>
      <c r="X12" s="32"/>
    </row>
    <row r="13" spans="1:24" x14ac:dyDescent="0.2">
      <c r="A13" s="35"/>
      <c r="B13" s="37"/>
      <c r="C13" s="23" t="s">
        <v>1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35"/>
      <c r="X13" s="32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31" t="s">
        <v>11</v>
      </c>
      <c r="B54" s="31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30" t="s">
        <v>12</v>
      </c>
      <c r="B55" s="30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EhP6Gf/ElijD8zxJYUI8fbHdJpqji/wzvlVeksvebrSYVjvlQmQ9E8lJeIxx705xHAGxf6jlmxBIQi5lGcvnug==" saltValue="ujRPO47M2jDmrNQRBL/Wkw==" spinCount="100000" sheet="1" formatColumns="0" formatRows="0"/>
  <mergeCells count="19"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  <mergeCell ref="A54:B54"/>
    <mergeCell ref="A55:B55"/>
    <mergeCell ref="A10:W10"/>
    <mergeCell ref="A11:A13"/>
    <mergeCell ref="B11:B13"/>
    <mergeCell ref="C11:V11"/>
    <mergeCell ref="W11:W13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4" ht="12.75" customHeight="1" x14ac:dyDescent="0.2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ht="12.75" customHeight="1" x14ac:dyDescent="0.2">
      <c r="A3" s="26" t="s">
        <v>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ht="12.75" customHeight="1" x14ac:dyDescent="0.2">
      <c r="A4" s="12" t="s">
        <v>16</v>
      </c>
      <c r="B4" s="29"/>
      <c r="C4" s="29"/>
      <c r="D4" s="29"/>
      <c r="E4" s="29"/>
      <c r="F4" s="2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21" t="s">
        <v>8</v>
      </c>
      <c r="B5" s="2" t="s">
        <v>3</v>
      </c>
      <c r="C5" s="27"/>
      <c r="D5" s="27"/>
      <c r="E5" s="27"/>
      <c r="F5" s="2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21"/>
      <c r="B6" s="2" t="s">
        <v>9</v>
      </c>
      <c r="C6" s="28"/>
      <c r="D6" s="28"/>
      <c r="E6" s="28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21"/>
      <c r="B7" s="2" t="s">
        <v>10</v>
      </c>
      <c r="C7" s="28"/>
      <c r="D7" s="28"/>
      <c r="E7" s="28"/>
      <c r="F7" s="2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21"/>
      <c r="B8" s="2" t="s">
        <v>22</v>
      </c>
      <c r="C8" s="28"/>
      <c r="D8" s="28"/>
      <c r="E8" s="28"/>
      <c r="F8" s="2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21"/>
      <c r="B9" s="2" t="s">
        <v>23</v>
      </c>
      <c r="C9" s="28"/>
      <c r="D9" s="28"/>
      <c r="E9" s="28"/>
      <c r="F9" s="2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4" x14ac:dyDescent="0.2">
      <c r="A11" s="33" t="s">
        <v>2</v>
      </c>
      <c r="B11" s="33" t="s">
        <v>13</v>
      </c>
      <c r="C11" s="23" t="s">
        <v>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33" t="s">
        <v>4</v>
      </c>
      <c r="X11" s="32" t="s">
        <v>5</v>
      </c>
    </row>
    <row r="12" spans="1:24" x14ac:dyDescent="0.2">
      <c r="A12" s="34"/>
      <c r="B12" s="36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4"/>
      <c r="X12" s="32"/>
    </row>
    <row r="13" spans="1:24" x14ac:dyDescent="0.2">
      <c r="A13" s="35"/>
      <c r="B13" s="37"/>
      <c r="C13" s="23" t="s">
        <v>1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35"/>
      <c r="X13" s="32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31" t="s">
        <v>11</v>
      </c>
      <c r="B54" s="31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30" t="s">
        <v>12</v>
      </c>
      <c r="B55" s="30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4iCL9h+C4orFYDBYi9F7/5mX/4Ixlc2jfKs5ToB/9zA7RFHkNAgzKU0h4xNeu6l8b4w4nqbTQJaHsR21gJepHw==" saltValue="ekXFnNwWO96TMGD3NDKn8g==" spinCount="100000" sheet="1" formatColumns="0" formatRows="0"/>
  <mergeCells count="19"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  <mergeCell ref="A54:B54"/>
    <mergeCell ref="A55:B55"/>
    <mergeCell ref="A10:W10"/>
    <mergeCell ref="A11:A13"/>
    <mergeCell ref="B11:B13"/>
    <mergeCell ref="C11:V11"/>
    <mergeCell ref="W11:W13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37"/>
  <sheetViews>
    <sheetView zoomScaleSheetLayoutView="100" workbookViewId="0">
      <selection activeCell="A2" sqref="A2:W2"/>
    </sheetView>
  </sheetViews>
  <sheetFormatPr defaultColWidth="5.7109375" defaultRowHeight="12.75" x14ac:dyDescent="0.2"/>
  <cols>
    <col min="1" max="1" width="13.5703125" style="4" customWidth="1"/>
    <col min="2" max="2" width="36.7109375" style="1" customWidth="1"/>
    <col min="3" max="4" width="7" style="1" bestFit="1" customWidth="1"/>
    <col min="5" max="22" width="7" style="1" customWidth="1"/>
    <col min="23" max="23" width="9.42578125" style="1" customWidth="1"/>
    <col min="24" max="24" width="9.140625" style="1" customWidth="1"/>
    <col min="25" max="16384" width="5.7109375" style="1"/>
  </cols>
  <sheetData>
    <row r="1" spans="1:24" ht="31.7" customHeight="1" x14ac:dyDescent="0.2">
      <c r="A1" s="21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4" ht="12.75" customHeight="1" x14ac:dyDescent="0.2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ht="12.75" customHeight="1" x14ac:dyDescent="0.2">
      <c r="A3" s="26" t="s">
        <v>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4" ht="12.75" customHeight="1" x14ac:dyDescent="0.2">
      <c r="A4" s="12" t="s">
        <v>16</v>
      </c>
      <c r="B4" s="29"/>
      <c r="C4" s="29"/>
      <c r="D4" s="29"/>
      <c r="E4" s="29"/>
      <c r="F4" s="29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4" ht="12.75" customHeight="1" x14ac:dyDescent="0.2">
      <c r="A5" s="21" t="s">
        <v>8</v>
      </c>
      <c r="B5" s="2" t="s">
        <v>3</v>
      </c>
      <c r="C5" s="27"/>
      <c r="D5" s="27"/>
      <c r="E5" s="27"/>
      <c r="F5" s="2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4" ht="12.75" customHeight="1" x14ac:dyDescent="0.2">
      <c r="A6" s="21"/>
      <c r="B6" s="2" t="s">
        <v>9</v>
      </c>
      <c r="C6" s="28"/>
      <c r="D6" s="28"/>
      <c r="E6" s="28"/>
      <c r="F6" s="2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4" ht="12.75" customHeight="1" x14ac:dyDescent="0.2">
      <c r="A7" s="21"/>
      <c r="B7" s="2" t="s">
        <v>10</v>
      </c>
      <c r="C7" s="28"/>
      <c r="D7" s="28"/>
      <c r="E7" s="28"/>
      <c r="F7" s="2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4" ht="12.75" customHeight="1" x14ac:dyDescent="0.2">
      <c r="A8" s="21"/>
      <c r="B8" s="2" t="s">
        <v>22</v>
      </c>
      <c r="C8" s="28"/>
      <c r="D8" s="28"/>
      <c r="E8" s="28"/>
      <c r="F8" s="28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4" ht="12.75" customHeight="1" x14ac:dyDescent="0.2">
      <c r="A9" s="21"/>
      <c r="B9" s="2" t="s">
        <v>23</v>
      </c>
      <c r="C9" s="28"/>
      <c r="D9" s="28"/>
      <c r="E9" s="28"/>
      <c r="F9" s="2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4" x14ac:dyDescent="0.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4" x14ac:dyDescent="0.2">
      <c r="A11" s="33" t="s">
        <v>2</v>
      </c>
      <c r="B11" s="33" t="s">
        <v>13</v>
      </c>
      <c r="C11" s="23" t="s">
        <v>0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5"/>
      <c r="W11" s="33" t="s">
        <v>4</v>
      </c>
      <c r="X11" s="32" t="s">
        <v>5</v>
      </c>
    </row>
    <row r="12" spans="1:24" x14ac:dyDescent="0.2">
      <c r="A12" s="34"/>
      <c r="B12" s="36"/>
      <c r="C12" s="3">
        <v>1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>
        <v>8</v>
      </c>
      <c r="K12" s="3">
        <v>9</v>
      </c>
      <c r="L12" s="3">
        <v>10</v>
      </c>
      <c r="M12" s="3">
        <v>11</v>
      </c>
      <c r="N12" s="3">
        <v>12</v>
      </c>
      <c r="O12" s="3">
        <v>13</v>
      </c>
      <c r="P12" s="3">
        <v>14</v>
      </c>
      <c r="Q12" s="3">
        <v>15</v>
      </c>
      <c r="R12" s="3">
        <v>16</v>
      </c>
      <c r="S12" s="3">
        <v>17</v>
      </c>
      <c r="T12" s="3">
        <v>18</v>
      </c>
      <c r="U12" s="3">
        <v>19</v>
      </c>
      <c r="V12" s="3">
        <v>20</v>
      </c>
      <c r="W12" s="34"/>
      <c r="X12" s="32"/>
    </row>
    <row r="13" spans="1:24" x14ac:dyDescent="0.2">
      <c r="A13" s="35"/>
      <c r="B13" s="37"/>
      <c r="C13" s="23" t="s">
        <v>1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5"/>
      <c r="W13" s="35"/>
      <c r="X13" s="32"/>
    </row>
    <row r="14" spans="1:24" x14ac:dyDescent="0.2">
      <c r="A14" s="6">
        <v>1</v>
      </c>
      <c r="B14" s="7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17">
        <f t="shared" ref="W14" si="0">SUM(C14:V14)</f>
        <v>0</v>
      </c>
      <c r="X14" s="11">
        <f>SUM(C14:V14)/20</f>
        <v>0</v>
      </c>
    </row>
    <row r="15" spans="1:24" x14ac:dyDescent="0.2">
      <c r="A15" s="6">
        <v>2</v>
      </c>
      <c r="B15" s="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17">
        <f t="shared" ref="W15:W53" si="1">SUM(C15:V15)</f>
        <v>0</v>
      </c>
      <c r="X15" s="11">
        <f t="shared" ref="X15:X53" si="2">SUM(C15:V15)/20</f>
        <v>0</v>
      </c>
    </row>
    <row r="16" spans="1:24" x14ac:dyDescent="0.2">
      <c r="A16" s="6">
        <v>3</v>
      </c>
      <c r="B16" s="7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7">
        <f t="shared" si="1"/>
        <v>0</v>
      </c>
      <c r="X16" s="11">
        <f t="shared" si="2"/>
        <v>0</v>
      </c>
    </row>
    <row r="17" spans="1:24" x14ac:dyDescent="0.2">
      <c r="A17" s="6">
        <v>4</v>
      </c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17">
        <f t="shared" si="1"/>
        <v>0</v>
      </c>
      <c r="X17" s="11">
        <f t="shared" si="2"/>
        <v>0</v>
      </c>
    </row>
    <row r="18" spans="1:24" x14ac:dyDescent="0.2">
      <c r="A18" s="6">
        <v>5</v>
      </c>
      <c r="B18" s="7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17">
        <f t="shared" si="1"/>
        <v>0</v>
      </c>
      <c r="X18" s="11">
        <f t="shared" si="2"/>
        <v>0</v>
      </c>
    </row>
    <row r="19" spans="1:24" x14ac:dyDescent="0.2">
      <c r="A19" s="6">
        <v>6</v>
      </c>
      <c r="B19" s="7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17">
        <f t="shared" si="1"/>
        <v>0</v>
      </c>
      <c r="X19" s="11">
        <f t="shared" si="2"/>
        <v>0</v>
      </c>
    </row>
    <row r="20" spans="1:24" x14ac:dyDescent="0.2">
      <c r="A20" s="6">
        <v>7</v>
      </c>
      <c r="B20" s="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17">
        <f t="shared" si="1"/>
        <v>0</v>
      </c>
      <c r="X20" s="11">
        <f t="shared" si="2"/>
        <v>0</v>
      </c>
    </row>
    <row r="21" spans="1:24" x14ac:dyDescent="0.2">
      <c r="A21" s="6">
        <v>8</v>
      </c>
      <c r="B21" s="7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17">
        <f t="shared" si="1"/>
        <v>0</v>
      </c>
      <c r="X21" s="11">
        <f t="shared" si="2"/>
        <v>0</v>
      </c>
    </row>
    <row r="22" spans="1:24" x14ac:dyDescent="0.2">
      <c r="A22" s="6">
        <v>9</v>
      </c>
      <c r="B22" s="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17">
        <f t="shared" si="1"/>
        <v>0</v>
      </c>
      <c r="X22" s="11">
        <f t="shared" si="2"/>
        <v>0</v>
      </c>
    </row>
    <row r="23" spans="1:24" x14ac:dyDescent="0.2">
      <c r="A23" s="6">
        <v>10</v>
      </c>
      <c r="B23" s="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17">
        <f t="shared" si="1"/>
        <v>0</v>
      </c>
      <c r="X23" s="11">
        <f t="shared" si="2"/>
        <v>0</v>
      </c>
    </row>
    <row r="24" spans="1:24" x14ac:dyDescent="0.2">
      <c r="A24" s="6">
        <v>11</v>
      </c>
      <c r="B24" s="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17">
        <f t="shared" si="1"/>
        <v>0</v>
      </c>
      <c r="X24" s="11">
        <f t="shared" si="2"/>
        <v>0</v>
      </c>
    </row>
    <row r="25" spans="1:24" x14ac:dyDescent="0.2">
      <c r="A25" s="6">
        <v>12</v>
      </c>
      <c r="B25" s="7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17">
        <f t="shared" si="1"/>
        <v>0</v>
      </c>
      <c r="X25" s="11">
        <f t="shared" si="2"/>
        <v>0</v>
      </c>
    </row>
    <row r="26" spans="1:24" x14ac:dyDescent="0.2">
      <c r="A26" s="6">
        <v>13</v>
      </c>
      <c r="B26" s="7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17">
        <f t="shared" si="1"/>
        <v>0</v>
      </c>
      <c r="X26" s="11">
        <f t="shared" si="2"/>
        <v>0</v>
      </c>
    </row>
    <row r="27" spans="1:24" x14ac:dyDescent="0.2">
      <c r="A27" s="6">
        <v>14</v>
      </c>
      <c r="B27" s="7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17">
        <f t="shared" si="1"/>
        <v>0</v>
      </c>
      <c r="X27" s="11">
        <f t="shared" si="2"/>
        <v>0</v>
      </c>
    </row>
    <row r="28" spans="1:24" x14ac:dyDescent="0.2">
      <c r="A28" s="6">
        <v>15</v>
      </c>
      <c r="B28" s="7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17">
        <f t="shared" si="1"/>
        <v>0</v>
      </c>
      <c r="X28" s="11">
        <f t="shared" si="2"/>
        <v>0</v>
      </c>
    </row>
    <row r="29" spans="1:24" x14ac:dyDescent="0.2">
      <c r="A29" s="6">
        <v>16</v>
      </c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17">
        <f t="shared" si="1"/>
        <v>0</v>
      </c>
      <c r="X29" s="11">
        <f t="shared" si="2"/>
        <v>0</v>
      </c>
    </row>
    <row r="30" spans="1:24" x14ac:dyDescent="0.2">
      <c r="A30" s="6">
        <v>17</v>
      </c>
      <c r="B30" s="7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17">
        <f t="shared" si="1"/>
        <v>0</v>
      </c>
      <c r="X30" s="11">
        <f t="shared" si="2"/>
        <v>0</v>
      </c>
    </row>
    <row r="31" spans="1:24" x14ac:dyDescent="0.2">
      <c r="A31" s="6">
        <v>18</v>
      </c>
      <c r="B31" s="7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17">
        <f t="shared" si="1"/>
        <v>0</v>
      </c>
      <c r="X31" s="11">
        <f t="shared" si="2"/>
        <v>0</v>
      </c>
    </row>
    <row r="32" spans="1:24" x14ac:dyDescent="0.2">
      <c r="A32" s="6">
        <v>19</v>
      </c>
      <c r="B32" s="7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17">
        <f t="shared" si="1"/>
        <v>0</v>
      </c>
      <c r="X32" s="11">
        <f t="shared" si="2"/>
        <v>0</v>
      </c>
    </row>
    <row r="33" spans="1:24" x14ac:dyDescent="0.2">
      <c r="A33" s="6">
        <v>20</v>
      </c>
      <c r="B33" s="7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17">
        <f t="shared" si="1"/>
        <v>0</v>
      </c>
      <c r="X33" s="11">
        <f t="shared" si="2"/>
        <v>0</v>
      </c>
    </row>
    <row r="34" spans="1:24" x14ac:dyDescent="0.2">
      <c r="A34" s="6">
        <v>21</v>
      </c>
      <c r="B34" s="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17">
        <f t="shared" si="1"/>
        <v>0</v>
      </c>
      <c r="X34" s="11">
        <f t="shared" si="2"/>
        <v>0</v>
      </c>
    </row>
    <row r="35" spans="1:24" x14ac:dyDescent="0.2">
      <c r="A35" s="6">
        <v>22</v>
      </c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17">
        <f t="shared" si="1"/>
        <v>0</v>
      </c>
      <c r="X35" s="11">
        <f t="shared" si="2"/>
        <v>0</v>
      </c>
    </row>
    <row r="36" spans="1:24" x14ac:dyDescent="0.2">
      <c r="A36" s="6">
        <v>23</v>
      </c>
      <c r="B36" s="7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17">
        <f t="shared" si="1"/>
        <v>0</v>
      </c>
      <c r="X36" s="11">
        <f t="shared" si="2"/>
        <v>0</v>
      </c>
    </row>
    <row r="37" spans="1:24" x14ac:dyDescent="0.2">
      <c r="A37" s="6">
        <v>24</v>
      </c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17">
        <f t="shared" si="1"/>
        <v>0</v>
      </c>
      <c r="X37" s="11">
        <f t="shared" si="2"/>
        <v>0</v>
      </c>
    </row>
    <row r="38" spans="1:24" x14ac:dyDescent="0.2">
      <c r="A38" s="6">
        <v>25</v>
      </c>
      <c r="B38" s="7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17">
        <f t="shared" si="1"/>
        <v>0</v>
      </c>
      <c r="X38" s="11">
        <f t="shared" si="2"/>
        <v>0</v>
      </c>
    </row>
    <row r="39" spans="1:24" x14ac:dyDescent="0.2">
      <c r="A39" s="6">
        <v>26</v>
      </c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17">
        <f t="shared" si="1"/>
        <v>0</v>
      </c>
      <c r="X39" s="11">
        <f t="shared" si="2"/>
        <v>0</v>
      </c>
    </row>
    <row r="40" spans="1:24" x14ac:dyDescent="0.2">
      <c r="A40" s="6">
        <v>27</v>
      </c>
      <c r="B40" s="7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17">
        <f t="shared" si="1"/>
        <v>0</v>
      </c>
      <c r="X40" s="11">
        <f t="shared" si="2"/>
        <v>0</v>
      </c>
    </row>
    <row r="41" spans="1:24" x14ac:dyDescent="0.2">
      <c r="A41" s="6">
        <v>28</v>
      </c>
      <c r="B41" s="7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17">
        <f t="shared" si="1"/>
        <v>0</v>
      </c>
      <c r="X41" s="11">
        <f t="shared" si="2"/>
        <v>0</v>
      </c>
    </row>
    <row r="42" spans="1:24" x14ac:dyDescent="0.2">
      <c r="A42" s="6">
        <v>29</v>
      </c>
      <c r="B42" s="7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17">
        <f t="shared" si="1"/>
        <v>0</v>
      </c>
      <c r="X42" s="11">
        <f t="shared" si="2"/>
        <v>0</v>
      </c>
    </row>
    <row r="43" spans="1:24" x14ac:dyDescent="0.2">
      <c r="A43" s="6">
        <v>30</v>
      </c>
      <c r="B43" s="7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17">
        <f t="shared" si="1"/>
        <v>0</v>
      </c>
      <c r="X43" s="11">
        <f t="shared" si="2"/>
        <v>0</v>
      </c>
    </row>
    <row r="44" spans="1:24" x14ac:dyDescent="0.2">
      <c r="A44" s="6">
        <v>31</v>
      </c>
      <c r="B44" s="7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17">
        <f t="shared" si="1"/>
        <v>0</v>
      </c>
      <c r="X44" s="11">
        <f t="shared" si="2"/>
        <v>0</v>
      </c>
    </row>
    <row r="45" spans="1:24" x14ac:dyDescent="0.2">
      <c r="A45" s="6">
        <v>32</v>
      </c>
      <c r="B45" s="7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17">
        <f t="shared" si="1"/>
        <v>0</v>
      </c>
      <c r="X45" s="11">
        <f t="shared" si="2"/>
        <v>0</v>
      </c>
    </row>
    <row r="46" spans="1:24" x14ac:dyDescent="0.2">
      <c r="A46" s="6">
        <v>33</v>
      </c>
      <c r="B46" s="7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17">
        <f t="shared" si="1"/>
        <v>0</v>
      </c>
      <c r="X46" s="11">
        <f t="shared" si="2"/>
        <v>0</v>
      </c>
    </row>
    <row r="47" spans="1:24" x14ac:dyDescent="0.2">
      <c r="A47" s="6">
        <v>34</v>
      </c>
      <c r="B47" s="7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7">
        <f t="shared" si="1"/>
        <v>0</v>
      </c>
      <c r="X47" s="11">
        <f t="shared" si="2"/>
        <v>0</v>
      </c>
    </row>
    <row r="48" spans="1:24" x14ac:dyDescent="0.2">
      <c r="A48" s="6">
        <v>35</v>
      </c>
      <c r="B48" s="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17">
        <f t="shared" si="1"/>
        <v>0</v>
      </c>
      <c r="X48" s="11">
        <f t="shared" si="2"/>
        <v>0</v>
      </c>
    </row>
    <row r="49" spans="1:24" x14ac:dyDescent="0.2">
      <c r="A49" s="6">
        <v>36</v>
      </c>
      <c r="B49" s="7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7">
        <f t="shared" si="1"/>
        <v>0</v>
      </c>
      <c r="X49" s="11">
        <f t="shared" si="2"/>
        <v>0</v>
      </c>
    </row>
    <row r="50" spans="1:24" x14ac:dyDescent="0.2">
      <c r="A50" s="6">
        <v>37</v>
      </c>
      <c r="B50" s="7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17">
        <f t="shared" si="1"/>
        <v>0</v>
      </c>
      <c r="X50" s="11">
        <f t="shared" si="2"/>
        <v>0</v>
      </c>
    </row>
    <row r="51" spans="1:24" x14ac:dyDescent="0.2">
      <c r="A51" s="6">
        <v>38</v>
      </c>
      <c r="B51" s="7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17">
        <f t="shared" si="1"/>
        <v>0</v>
      </c>
      <c r="X51" s="11">
        <f t="shared" si="2"/>
        <v>0</v>
      </c>
    </row>
    <row r="52" spans="1:24" x14ac:dyDescent="0.2">
      <c r="A52" s="6">
        <v>39</v>
      </c>
      <c r="B52" s="7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17">
        <f t="shared" si="1"/>
        <v>0</v>
      </c>
      <c r="X52" s="11">
        <f t="shared" si="2"/>
        <v>0</v>
      </c>
    </row>
    <row r="53" spans="1:24" x14ac:dyDescent="0.2">
      <c r="A53" s="6">
        <v>40</v>
      </c>
      <c r="B53" s="7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17">
        <f t="shared" si="1"/>
        <v>0</v>
      </c>
      <c r="X53" s="11">
        <f t="shared" si="2"/>
        <v>0</v>
      </c>
    </row>
    <row r="54" spans="1:24" x14ac:dyDescent="0.2">
      <c r="A54" s="31" t="s">
        <v>11</v>
      </c>
      <c r="B54" s="31"/>
      <c r="C54" s="19">
        <f t="shared" ref="C54:W54" si="3">SUM(C14:C53)</f>
        <v>0</v>
      </c>
      <c r="D54" s="19">
        <f t="shared" si="3"/>
        <v>0</v>
      </c>
      <c r="E54" s="19">
        <f t="shared" si="3"/>
        <v>0</v>
      </c>
      <c r="F54" s="19">
        <f t="shared" si="3"/>
        <v>0</v>
      </c>
      <c r="G54" s="19">
        <f t="shared" si="3"/>
        <v>0</v>
      </c>
      <c r="H54" s="19">
        <f t="shared" si="3"/>
        <v>0</v>
      </c>
      <c r="I54" s="19">
        <f t="shared" si="3"/>
        <v>0</v>
      </c>
      <c r="J54" s="19">
        <f t="shared" si="3"/>
        <v>0</v>
      </c>
      <c r="K54" s="19">
        <f t="shared" si="3"/>
        <v>0</v>
      </c>
      <c r="L54" s="19">
        <f t="shared" si="3"/>
        <v>0</v>
      </c>
      <c r="M54" s="19">
        <f t="shared" si="3"/>
        <v>0</v>
      </c>
      <c r="N54" s="19">
        <f t="shared" si="3"/>
        <v>0</v>
      </c>
      <c r="O54" s="19">
        <f t="shared" si="3"/>
        <v>0</v>
      </c>
      <c r="P54" s="19">
        <f t="shared" si="3"/>
        <v>0</v>
      </c>
      <c r="Q54" s="19">
        <f t="shared" si="3"/>
        <v>0</v>
      </c>
      <c r="R54" s="19">
        <f t="shared" si="3"/>
        <v>0</v>
      </c>
      <c r="S54" s="19">
        <f t="shared" si="3"/>
        <v>0</v>
      </c>
      <c r="T54" s="19">
        <f t="shared" si="3"/>
        <v>0</v>
      </c>
      <c r="U54" s="19">
        <f t="shared" si="3"/>
        <v>0</v>
      </c>
      <c r="V54" s="19">
        <f t="shared" si="3"/>
        <v>0</v>
      </c>
      <c r="W54" s="18">
        <f t="shared" si="3"/>
        <v>0</v>
      </c>
      <c r="X54" s="11" t="e">
        <f>(W54)/(C6*20)</f>
        <v>#DIV/0!</v>
      </c>
    </row>
    <row r="55" spans="1:24" x14ac:dyDescent="0.2">
      <c r="A55" s="30" t="s">
        <v>12</v>
      </c>
      <c r="B55" s="30"/>
      <c r="C55" s="10" t="e">
        <f>(C54/C6)*100</f>
        <v>#DIV/0!</v>
      </c>
      <c r="D55" s="10" t="e">
        <f>(D54/C6)*100</f>
        <v>#DIV/0!</v>
      </c>
      <c r="E55" s="10" t="e">
        <f>(E54/C6)*100</f>
        <v>#DIV/0!</v>
      </c>
      <c r="F55" s="10" t="e">
        <f>(F54/C6)*100</f>
        <v>#DIV/0!</v>
      </c>
      <c r="G55" s="10" t="e">
        <f>(G54/C6)*100</f>
        <v>#DIV/0!</v>
      </c>
      <c r="H55" s="10" t="e">
        <f>(H54/C6)*100</f>
        <v>#DIV/0!</v>
      </c>
      <c r="I55" s="10" t="e">
        <f>(I54/C6)*100</f>
        <v>#DIV/0!</v>
      </c>
      <c r="J55" s="10" t="e">
        <f>(J54/C6)*100</f>
        <v>#DIV/0!</v>
      </c>
      <c r="K55" s="10" t="e">
        <f>(K54/C6)*100</f>
        <v>#DIV/0!</v>
      </c>
      <c r="L55" s="10" t="e">
        <f>(L54/C6)*100</f>
        <v>#DIV/0!</v>
      </c>
      <c r="M55" s="10" t="e">
        <f>(M54/C6)*100</f>
        <v>#DIV/0!</v>
      </c>
      <c r="N55" s="10" t="e">
        <f>(N54/C6)*100</f>
        <v>#DIV/0!</v>
      </c>
      <c r="O55" s="10" t="e">
        <f>(O54/C6)*100</f>
        <v>#DIV/0!</v>
      </c>
      <c r="P55" s="10" t="e">
        <f>(P54/C6)*100</f>
        <v>#DIV/0!</v>
      </c>
      <c r="Q55" s="10" t="e">
        <f>(Q54/C6)*100</f>
        <v>#DIV/0!</v>
      </c>
      <c r="R55" s="10" t="e">
        <f>(R54/C6)*100</f>
        <v>#DIV/0!</v>
      </c>
      <c r="S55" s="10" t="e">
        <f>(S54/C6)*100</f>
        <v>#DIV/0!</v>
      </c>
      <c r="T55" s="10" t="e">
        <f>(T54/C6)*100</f>
        <v>#DIV/0!</v>
      </c>
      <c r="U55" s="10" t="e">
        <f>(U54/C6)*100</f>
        <v>#DIV/0!</v>
      </c>
      <c r="V55" s="10" t="e">
        <f>(V54/C6)*100</f>
        <v>#DIV/0!</v>
      </c>
      <c r="W55" s="8"/>
      <c r="X55" s="9"/>
    </row>
    <row r="56" spans="1:24" x14ac:dyDescent="0.2">
      <c r="B56" s="5"/>
    </row>
    <row r="57" spans="1:24" x14ac:dyDescent="0.2">
      <c r="B57" s="5"/>
    </row>
    <row r="58" spans="1:24" x14ac:dyDescent="0.2">
      <c r="B58" s="5"/>
    </row>
    <row r="59" spans="1:24" x14ac:dyDescent="0.2">
      <c r="B59" s="5"/>
    </row>
    <row r="60" spans="1:24" x14ac:dyDescent="0.2">
      <c r="B60" s="5"/>
    </row>
    <row r="61" spans="1:24" x14ac:dyDescent="0.2">
      <c r="B61" s="5"/>
    </row>
    <row r="62" spans="1:24" x14ac:dyDescent="0.2">
      <c r="B62" s="5"/>
    </row>
    <row r="63" spans="1:24" x14ac:dyDescent="0.2">
      <c r="B63" s="5"/>
    </row>
    <row r="64" spans="1:24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  <row r="72" spans="2:2" x14ac:dyDescent="0.2">
      <c r="B72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  <row r="76" spans="2:2" x14ac:dyDescent="0.2">
      <c r="B76" s="5"/>
    </row>
    <row r="77" spans="2:2" x14ac:dyDescent="0.2">
      <c r="B77" s="5"/>
    </row>
    <row r="78" spans="2:2" x14ac:dyDescent="0.2">
      <c r="B78" s="5"/>
    </row>
    <row r="79" spans="2:2" x14ac:dyDescent="0.2">
      <c r="B79" s="5"/>
    </row>
    <row r="80" spans="2:2" x14ac:dyDescent="0.2">
      <c r="B80" s="5"/>
    </row>
    <row r="81" spans="2:2" x14ac:dyDescent="0.2">
      <c r="B81" s="5"/>
    </row>
    <row r="82" spans="2:2" x14ac:dyDescent="0.2">
      <c r="B82" s="5"/>
    </row>
    <row r="83" spans="2:2" x14ac:dyDescent="0.2">
      <c r="B83" s="5"/>
    </row>
    <row r="84" spans="2:2" x14ac:dyDescent="0.2">
      <c r="B84" s="5"/>
    </row>
    <row r="85" spans="2:2" x14ac:dyDescent="0.2">
      <c r="B85" s="5"/>
    </row>
    <row r="86" spans="2:2" x14ac:dyDescent="0.2">
      <c r="B86" s="5"/>
    </row>
    <row r="87" spans="2:2" x14ac:dyDescent="0.2">
      <c r="B87" s="5"/>
    </row>
    <row r="88" spans="2:2" x14ac:dyDescent="0.2">
      <c r="B88" s="5"/>
    </row>
    <row r="89" spans="2:2" x14ac:dyDescent="0.2">
      <c r="B89" s="5"/>
    </row>
    <row r="90" spans="2:2" x14ac:dyDescent="0.2">
      <c r="B90" s="5"/>
    </row>
    <row r="91" spans="2:2" x14ac:dyDescent="0.2">
      <c r="B91" s="5"/>
    </row>
    <row r="92" spans="2:2" x14ac:dyDescent="0.2">
      <c r="B92" s="5"/>
    </row>
    <row r="93" spans="2:2" x14ac:dyDescent="0.2">
      <c r="B93" s="5"/>
    </row>
    <row r="94" spans="2:2" x14ac:dyDescent="0.2">
      <c r="B94" s="5"/>
    </row>
    <row r="95" spans="2:2" x14ac:dyDescent="0.2">
      <c r="B95" s="5"/>
    </row>
    <row r="96" spans="2:2" x14ac:dyDescent="0.2">
      <c r="B96" s="5"/>
    </row>
    <row r="97" spans="2:2" x14ac:dyDescent="0.2">
      <c r="B97" s="5"/>
    </row>
    <row r="98" spans="2:2" x14ac:dyDescent="0.2">
      <c r="B98" s="5"/>
    </row>
    <row r="99" spans="2:2" x14ac:dyDescent="0.2">
      <c r="B99" s="5"/>
    </row>
    <row r="100" spans="2:2" x14ac:dyDescent="0.2">
      <c r="B100" s="5"/>
    </row>
    <row r="101" spans="2:2" x14ac:dyDescent="0.2">
      <c r="B101" s="5"/>
    </row>
    <row r="102" spans="2:2" x14ac:dyDescent="0.2">
      <c r="B102" s="5"/>
    </row>
    <row r="103" spans="2:2" x14ac:dyDescent="0.2">
      <c r="B103" s="5"/>
    </row>
    <row r="104" spans="2:2" x14ac:dyDescent="0.2">
      <c r="B104" s="5"/>
    </row>
    <row r="105" spans="2:2" x14ac:dyDescent="0.2">
      <c r="B105" s="5"/>
    </row>
    <row r="106" spans="2:2" x14ac:dyDescent="0.2">
      <c r="B106" s="5"/>
    </row>
    <row r="107" spans="2:2" x14ac:dyDescent="0.2">
      <c r="B107" s="5"/>
    </row>
    <row r="108" spans="2:2" x14ac:dyDescent="0.2">
      <c r="B108" s="5"/>
    </row>
    <row r="109" spans="2:2" x14ac:dyDescent="0.2">
      <c r="B109" s="5"/>
    </row>
    <row r="110" spans="2:2" x14ac:dyDescent="0.2">
      <c r="B110" s="5"/>
    </row>
    <row r="111" spans="2:2" x14ac:dyDescent="0.2">
      <c r="B111" s="5"/>
    </row>
    <row r="112" spans="2:2" x14ac:dyDescent="0.2">
      <c r="B112" s="5"/>
    </row>
    <row r="113" spans="2:2" x14ac:dyDescent="0.2">
      <c r="B113" s="5"/>
    </row>
    <row r="114" spans="2:2" x14ac:dyDescent="0.2">
      <c r="B114" s="5"/>
    </row>
    <row r="115" spans="2:2" x14ac:dyDescent="0.2">
      <c r="B115" s="5"/>
    </row>
    <row r="116" spans="2:2" x14ac:dyDescent="0.2">
      <c r="B116" s="5"/>
    </row>
    <row r="117" spans="2:2" x14ac:dyDescent="0.2">
      <c r="B117" s="5"/>
    </row>
    <row r="118" spans="2:2" x14ac:dyDescent="0.2">
      <c r="B118" s="5"/>
    </row>
    <row r="119" spans="2:2" x14ac:dyDescent="0.2">
      <c r="B119" s="5"/>
    </row>
    <row r="120" spans="2:2" x14ac:dyDescent="0.2">
      <c r="B120" s="5"/>
    </row>
    <row r="121" spans="2:2" x14ac:dyDescent="0.2">
      <c r="B121" s="5"/>
    </row>
    <row r="122" spans="2:2" x14ac:dyDescent="0.2">
      <c r="B122" s="5"/>
    </row>
    <row r="123" spans="2:2" x14ac:dyDescent="0.2">
      <c r="B123" s="5"/>
    </row>
    <row r="124" spans="2:2" x14ac:dyDescent="0.2">
      <c r="B124" s="5"/>
    </row>
    <row r="125" spans="2:2" x14ac:dyDescent="0.2">
      <c r="B125" s="5"/>
    </row>
    <row r="126" spans="2:2" x14ac:dyDescent="0.2">
      <c r="B126" s="5"/>
    </row>
    <row r="127" spans="2:2" x14ac:dyDescent="0.2">
      <c r="B127" s="5"/>
    </row>
    <row r="128" spans="2:2" x14ac:dyDescent="0.2">
      <c r="B128" s="5"/>
    </row>
    <row r="129" spans="2:2" x14ac:dyDescent="0.2">
      <c r="B129" s="5"/>
    </row>
    <row r="130" spans="2:2" x14ac:dyDescent="0.2">
      <c r="B130" s="5"/>
    </row>
    <row r="131" spans="2:2" x14ac:dyDescent="0.2">
      <c r="B131" s="5"/>
    </row>
    <row r="132" spans="2:2" x14ac:dyDescent="0.2">
      <c r="B132" s="5"/>
    </row>
    <row r="133" spans="2:2" x14ac:dyDescent="0.2">
      <c r="B133" s="5"/>
    </row>
    <row r="134" spans="2:2" x14ac:dyDescent="0.2">
      <c r="B134" s="5"/>
    </row>
    <row r="135" spans="2:2" x14ac:dyDescent="0.2">
      <c r="B135" s="5"/>
    </row>
    <row r="136" spans="2:2" x14ac:dyDescent="0.2">
      <c r="B136" s="5"/>
    </row>
    <row r="137" spans="2:2" x14ac:dyDescent="0.2">
      <c r="B137" s="5"/>
    </row>
    <row r="138" spans="2:2" x14ac:dyDescent="0.2">
      <c r="B138" s="5"/>
    </row>
    <row r="139" spans="2:2" x14ac:dyDescent="0.2">
      <c r="B139" s="5"/>
    </row>
    <row r="140" spans="2:2" x14ac:dyDescent="0.2">
      <c r="B140" s="5"/>
    </row>
    <row r="141" spans="2:2" x14ac:dyDescent="0.2">
      <c r="B141" s="5"/>
    </row>
    <row r="142" spans="2:2" x14ac:dyDescent="0.2">
      <c r="B142" s="5"/>
    </row>
    <row r="143" spans="2:2" x14ac:dyDescent="0.2">
      <c r="B143" s="5"/>
    </row>
    <row r="144" spans="2:2" x14ac:dyDescent="0.2">
      <c r="B144" s="5"/>
    </row>
    <row r="145" spans="2:2" x14ac:dyDescent="0.2">
      <c r="B145" s="5"/>
    </row>
    <row r="146" spans="2:2" x14ac:dyDescent="0.2">
      <c r="B146" s="5"/>
    </row>
    <row r="147" spans="2:2" x14ac:dyDescent="0.2">
      <c r="B147" s="5"/>
    </row>
    <row r="148" spans="2:2" x14ac:dyDescent="0.2">
      <c r="B148" s="5"/>
    </row>
    <row r="149" spans="2:2" x14ac:dyDescent="0.2">
      <c r="B149" s="5"/>
    </row>
    <row r="150" spans="2:2" x14ac:dyDescent="0.2">
      <c r="B150" s="5"/>
    </row>
    <row r="151" spans="2:2" x14ac:dyDescent="0.2">
      <c r="B151" s="5"/>
    </row>
    <row r="152" spans="2:2" x14ac:dyDescent="0.2">
      <c r="B152" s="5"/>
    </row>
    <row r="153" spans="2:2" x14ac:dyDescent="0.2">
      <c r="B153" s="5"/>
    </row>
    <row r="154" spans="2:2" x14ac:dyDescent="0.2">
      <c r="B154" s="5"/>
    </row>
    <row r="155" spans="2:2" x14ac:dyDescent="0.2">
      <c r="B155" s="5"/>
    </row>
    <row r="156" spans="2:2" x14ac:dyDescent="0.2">
      <c r="B156" s="5"/>
    </row>
    <row r="157" spans="2:2" x14ac:dyDescent="0.2">
      <c r="B157" s="5"/>
    </row>
    <row r="158" spans="2:2" x14ac:dyDescent="0.2">
      <c r="B158" s="5"/>
    </row>
    <row r="159" spans="2:2" x14ac:dyDescent="0.2">
      <c r="B159" s="5"/>
    </row>
    <row r="160" spans="2:2" x14ac:dyDescent="0.2">
      <c r="B160" s="5"/>
    </row>
    <row r="161" spans="2:2" x14ac:dyDescent="0.2">
      <c r="B161" s="5"/>
    </row>
    <row r="162" spans="2:2" x14ac:dyDescent="0.2">
      <c r="B162" s="5"/>
    </row>
    <row r="163" spans="2:2" x14ac:dyDescent="0.2">
      <c r="B163" s="5"/>
    </row>
    <row r="164" spans="2:2" x14ac:dyDescent="0.2">
      <c r="B164" s="5"/>
    </row>
    <row r="165" spans="2:2" x14ac:dyDescent="0.2">
      <c r="B165" s="5"/>
    </row>
    <row r="166" spans="2:2" x14ac:dyDescent="0.2">
      <c r="B166" s="5"/>
    </row>
    <row r="167" spans="2:2" x14ac:dyDescent="0.2">
      <c r="B167" s="5"/>
    </row>
    <row r="168" spans="2:2" x14ac:dyDescent="0.2">
      <c r="B168" s="5"/>
    </row>
    <row r="169" spans="2:2" x14ac:dyDescent="0.2">
      <c r="B169" s="5"/>
    </row>
    <row r="170" spans="2:2" x14ac:dyDescent="0.2">
      <c r="B170" s="5"/>
    </row>
    <row r="171" spans="2:2" x14ac:dyDescent="0.2">
      <c r="B171" s="5"/>
    </row>
    <row r="172" spans="2:2" x14ac:dyDescent="0.2">
      <c r="B172" s="5"/>
    </row>
    <row r="173" spans="2:2" x14ac:dyDescent="0.2">
      <c r="B173" s="5"/>
    </row>
    <row r="174" spans="2:2" x14ac:dyDescent="0.2">
      <c r="B174" s="5"/>
    </row>
    <row r="175" spans="2:2" x14ac:dyDescent="0.2">
      <c r="B175" s="5"/>
    </row>
    <row r="176" spans="2:2" x14ac:dyDescent="0.2">
      <c r="B176" s="5"/>
    </row>
    <row r="177" spans="2:2" x14ac:dyDescent="0.2">
      <c r="B177" s="5"/>
    </row>
    <row r="178" spans="2:2" x14ac:dyDescent="0.2">
      <c r="B178" s="5"/>
    </row>
    <row r="179" spans="2:2" x14ac:dyDescent="0.2">
      <c r="B179" s="5"/>
    </row>
    <row r="180" spans="2:2" x14ac:dyDescent="0.2">
      <c r="B180" s="5"/>
    </row>
    <row r="181" spans="2:2" x14ac:dyDescent="0.2">
      <c r="B181" s="5"/>
    </row>
    <row r="182" spans="2:2" x14ac:dyDescent="0.2">
      <c r="B182" s="5"/>
    </row>
    <row r="183" spans="2:2" x14ac:dyDescent="0.2">
      <c r="B183" s="5"/>
    </row>
    <row r="184" spans="2:2" x14ac:dyDescent="0.2">
      <c r="B184" s="5"/>
    </row>
    <row r="185" spans="2:2" x14ac:dyDescent="0.2">
      <c r="B185" s="5"/>
    </row>
    <row r="186" spans="2:2" x14ac:dyDescent="0.2">
      <c r="B186" s="5"/>
    </row>
    <row r="187" spans="2:2" x14ac:dyDescent="0.2">
      <c r="B187" s="5"/>
    </row>
    <row r="188" spans="2:2" x14ac:dyDescent="0.2">
      <c r="B188" s="5"/>
    </row>
    <row r="189" spans="2:2" x14ac:dyDescent="0.2">
      <c r="B189" s="5"/>
    </row>
    <row r="190" spans="2:2" x14ac:dyDescent="0.2">
      <c r="B190" s="5"/>
    </row>
    <row r="191" spans="2:2" x14ac:dyDescent="0.2">
      <c r="B191" s="5"/>
    </row>
    <row r="192" spans="2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  <row r="217" spans="2:2" x14ac:dyDescent="0.2">
      <c r="B217" s="5"/>
    </row>
    <row r="218" spans="2:2" x14ac:dyDescent="0.2">
      <c r="B218" s="5"/>
    </row>
    <row r="219" spans="2:2" x14ac:dyDescent="0.2">
      <c r="B219" s="5"/>
    </row>
    <row r="220" spans="2:2" x14ac:dyDescent="0.2">
      <c r="B220" s="5"/>
    </row>
    <row r="221" spans="2:2" x14ac:dyDescent="0.2">
      <c r="B221" s="5"/>
    </row>
    <row r="222" spans="2:2" x14ac:dyDescent="0.2">
      <c r="B222" s="5"/>
    </row>
    <row r="223" spans="2:2" x14ac:dyDescent="0.2">
      <c r="B223" s="5"/>
    </row>
    <row r="224" spans="2:2" x14ac:dyDescent="0.2">
      <c r="B224" s="5"/>
    </row>
    <row r="225" spans="2:2" x14ac:dyDescent="0.2">
      <c r="B225" s="5"/>
    </row>
    <row r="226" spans="2:2" x14ac:dyDescent="0.2">
      <c r="B226" s="5"/>
    </row>
    <row r="227" spans="2:2" x14ac:dyDescent="0.2">
      <c r="B227" s="5"/>
    </row>
    <row r="228" spans="2:2" x14ac:dyDescent="0.2">
      <c r="B228" s="5"/>
    </row>
    <row r="229" spans="2:2" x14ac:dyDescent="0.2">
      <c r="B229" s="5"/>
    </row>
    <row r="230" spans="2:2" x14ac:dyDescent="0.2">
      <c r="B230" s="5"/>
    </row>
    <row r="231" spans="2:2" x14ac:dyDescent="0.2">
      <c r="B231" s="5"/>
    </row>
    <row r="232" spans="2:2" x14ac:dyDescent="0.2">
      <c r="B232" s="5"/>
    </row>
    <row r="233" spans="2:2" x14ac:dyDescent="0.2">
      <c r="B233" s="5"/>
    </row>
    <row r="234" spans="2:2" x14ac:dyDescent="0.2">
      <c r="B234" s="5"/>
    </row>
    <row r="235" spans="2:2" x14ac:dyDescent="0.2">
      <c r="B235" s="5"/>
    </row>
    <row r="236" spans="2:2" x14ac:dyDescent="0.2">
      <c r="B236" s="5"/>
    </row>
    <row r="237" spans="2:2" x14ac:dyDescent="0.2">
      <c r="B237" s="5"/>
    </row>
    <row r="238" spans="2:2" x14ac:dyDescent="0.2">
      <c r="B238" s="5"/>
    </row>
    <row r="239" spans="2:2" x14ac:dyDescent="0.2">
      <c r="B239" s="5"/>
    </row>
    <row r="240" spans="2:2" x14ac:dyDescent="0.2">
      <c r="B240" s="5"/>
    </row>
    <row r="241" spans="2:2" x14ac:dyDescent="0.2">
      <c r="B241" s="5"/>
    </row>
    <row r="242" spans="2:2" x14ac:dyDescent="0.2">
      <c r="B242" s="5"/>
    </row>
    <row r="243" spans="2:2" x14ac:dyDescent="0.2">
      <c r="B243" s="5"/>
    </row>
    <row r="244" spans="2:2" x14ac:dyDescent="0.2">
      <c r="B244" s="5"/>
    </row>
    <row r="245" spans="2:2" x14ac:dyDescent="0.2">
      <c r="B245" s="5"/>
    </row>
    <row r="246" spans="2:2" x14ac:dyDescent="0.2">
      <c r="B246" s="5"/>
    </row>
    <row r="247" spans="2:2" x14ac:dyDescent="0.2">
      <c r="B247" s="5"/>
    </row>
    <row r="248" spans="2:2" x14ac:dyDescent="0.2">
      <c r="B248" s="5"/>
    </row>
    <row r="249" spans="2:2" x14ac:dyDescent="0.2">
      <c r="B249" s="5"/>
    </row>
    <row r="250" spans="2:2" x14ac:dyDescent="0.2">
      <c r="B250" s="5"/>
    </row>
    <row r="251" spans="2:2" x14ac:dyDescent="0.2">
      <c r="B251" s="5"/>
    </row>
    <row r="252" spans="2:2" x14ac:dyDescent="0.2">
      <c r="B252" s="5"/>
    </row>
    <row r="253" spans="2:2" x14ac:dyDescent="0.2">
      <c r="B253" s="5"/>
    </row>
    <row r="254" spans="2:2" x14ac:dyDescent="0.2">
      <c r="B254" s="5"/>
    </row>
    <row r="255" spans="2:2" x14ac:dyDescent="0.2">
      <c r="B255" s="5"/>
    </row>
    <row r="256" spans="2:2" x14ac:dyDescent="0.2">
      <c r="B256" s="5"/>
    </row>
    <row r="257" spans="2:2" x14ac:dyDescent="0.2">
      <c r="B257" s="5"/>
    </row>
    <row r="258" spans="2:2" x14ac:dyDescent="0.2">
      <c r="B258" s="5"/>
    </row>
    <row r="259" spans="2:2" x14ac:dyDescent="0.2">
      <c r="B259" s="5"/>
    </row>
    <row r="260" spans="2:2" x14ac:dyDescent="0.2">
      <c r="B260" s="5"/>
    </row>
    <row r="261" spans="2:2" x14ac:dyDescent="0.2">
      <c r="B261" s="5"/>
    </row>
    <row r="262" spans="2:2" x14ac:dyDescent="0.2">
      <c r="B262" s="5"/>
    </row>
    <row r="263" spans="2:2" x14ac:dyDescent="0.2">
      <c r="B263" s="5"/>
    </row>
    <row r="264" spans="2:2" x14ac:dyDescent="0.2">
      <c r="B264" s="5"/>
    </row>
    <row r="265" spans="2:2" x14ac:dyDescent="0.2">
      <c r="B265" s="5"/>
    </row>
    <row r="266" spans="2:2" x14ac:dyDescent="0.2">
      <c r="B266" s="5"/>
    </row>
    <row r="267" spans="2:2" x14ac:dyDescent="0.2">
      <c r="B267" s="5"/>
    </row>
    <row r="268" spans="2:2" x14ac:dyDescent="0.2">
      <c r="B268" s="5"/>
    </row>
    <row r="269" spans="2:2" x14ac:dyDescent="0.2">
      <c r="B269" s="5"/>
    </row>
    <row r="270" spans="2:2" x14ac:dyDescent="0.2">
      <c r="B270" s="5"/>
    </row>
    <row r="271" spans="2:2" x14ac:dyDescent="0.2">
      <c r="B271" s="5"/>
    </row>
    <row r="272" spans="2:2" x14ac:dyDescent="0.2">
      <c r="B272" s="5"/>
    </row>
    <row r="273" spans="2:2" x14ac:dyDescent="0.2">
      <c r="B273" s="5"/>
    </row>
    <row r="274" spans="2:2" x14ac:dyDescent="0.2">
      <c r="B274" s="5"/>
    </row>
    <row r="275" spans="2:2" x14ac:dyDescent="0.2">
      <c r="B275" s="5"/>
    </row>
    <row r="276" spans="2:2" x14ac:dyDescent="0.2">
      <c r="B276" s="5"/>
    </row>
    <row r="277" spans="2:2" x14ac:dyDescent="0.2">
      <c r="B277" s="5"/>
    </row>
    <row r="278" spans="2:2" x14ac:dyDescent="0.2">
      <c r="B278" s="5"/>
    </row>
    <row r="279" spans="2:2" x14ac:dyDescent="0.2">
      <c r="B279" s="5"/>
    </row>
    <row r="280" spans="2:2" x14ac:dyDescent="0.2">
      <c r="B280" s="5"/>
    </row>
    <row r="281" spans="2:2" x14ac:dyDescent="0.2">
      <c r="B281" s="5"/>
    </row>
    <row r="282" spans="2:2" x14ac:dyDescent="0.2">
      <c r="B282" s="5"/>
    </row>
    <row r="283" spans="2:2" x14ac:dyDescent="0.2">
      <c r="B283" s="5"/>
    </row>
    <row r="284" spans="2:2" x14ac:dyDescent="0.2">
      <c r="B284" s="5"/>
    </row>
    <row r="285" spans="2:2" x14ac:dyDescent="0.2">
      <c r="B285" s="5"/>
    </row>
    <row r="286" spans="2:2" x14ac:dyDescent="0.2">
      <c r="B286" s="5"/>
    </row>
    <row r="287" spans="2:2" x14ac:dyDescent="0.2">
      <c r="B287" s="5"/>
    </row>
    <row r="288" spans="2:2" x14ac:dyDescent="0.2">
      <c r="B288" s="5"/>
    </row>
    <row r="289" spans="2:2" x14ac:dyDescent="0.2">
      <c r="B289" s="5"/>
    </row>
    <row r="290" spans="2:2" x14ac:dyDescent="0.2">
      <c r="B290" s="5"/>
    </row>
    <row r="291" spans="2:2" x14ac:dyDescent="0.2">
      <c r="B291" s="5"/>
    </row>
    <row r="292" spans="2:2" x14ac:dyDescent="0.2">
      <c r="B292" s="5"/>
    </row>
    <row r="293" spans="2:2" x14ac:dyDescent="0.2">
      <c r="B293" s="5"/>
    </row>
    <row r="294" spans="2:2" x14ac:dyDescent="0.2">
      <c r="B294" s="5"/>
    </row>
    <row r="295" spans="2:2" x14ac:dyDescent="0.2">
      <c r="B295" s="5"/>
    </row>
    <row r="296" spans="2:2" x14ac:dyDescent="0.2">
      <c r="B296" s="5"/>
    </row>
    <row r="297" spans="2:2" x14ac:dyDescent="0.2">
      <c r="B297" s="5"/>
    </row>
    <row r="298" spans="2:2" x14ac:dyDescent="0.2">
      <c r="B298" s="5"/>
    </row>
    <row r="299" spans="2:2" x14ac:dyDescent="0.2">
      <c r="B299" s="5"/>
    </row>
    <row r="300" spans="2:2" x14ac:dyDescent="0.2">
      <c r="B300" s="5"/>
    </row>
    <row r="301" spans="2:2" x14ac:dyDescent="0.2">
      <c r="B301" s="5"/>
    </row>
    <row r="302" spans="2:2" x14ac:dyDescent="0.2">
      <c r="B302" s="5"/>
    </row>
    <row r="303" spans="2:2" x14ac:dyDescent="0.2">
      <c r="B303" s="5"/>
    </row>
    <row r="304" spans="2:2" x14ac:dyDescent="0.2">
      <c r="B304" s="5"/>
    </row>
    <row r="305" spans="2:2" x14ac:dyDescent="0.2">
      <c r="B305" s="5"/>
    </row>
    <row r="306" spans="2:2" x14ac:dyDescent="0.2">
      <c r="B306" s="5"/>
    </row>
    <row r="307" spans="2:2" x14ac:dyDescent="0.2">
      <c r="B307" s="5"/>
    </row>
    <row r="308" spans="2:2" x14ac:dyDescent="0.2">
      <c r="B308" s="5"/>
    </row>
    <row r="309" spans="2:2" x14ac:dyDescent="0.2">
      <c r="B309" s="5"/>
    </row>
    <row r="310" spans="2:2" x14ac:dyDescent="0.2">
      <c r="B310" s="5"/>
    </row>
    <row r="311" spans="2:2" x14ac:dyDescent="0.2">
      <c r="B311" s="5"/>
    </row>
    <row r="312" spans="2:2" x14ac:dyDescent="0.2">
      <c r="B312" s="5"/>
    </row>
    <row r="313" spans="2:2" x14ac:dyDescent="0.2">
      <c r="B313" s="5"/>
    </row>
    <row r="314" spans="2:2" x14ac:dyDescent="0.2">
      <c r="B314" s="5"/>
    </row>
    <row r="315" spans="2:2" x14ac:dyDescent="0.2">
      <c r="B315" s="5"/>
    </row>
    <row r="316" spans="2:2" x14ac:dyDescent="0.2">
      <c r="B316" s="5"/>
    </row>
    <row r="317" spans="2:2" x14ac:dyDescent="0.2">
      <c r="B317" s="5"/>
    </row>
    <row r="318" spans="2:2" x14ac:dyDescent="0.2">
      <c r="B318" s="5"/>
    </row>
    <row r="319" spans="2:2" x14ac:dyDescent="0.2">
      <c r="B319" s="5"/>
    </row>
    <row r="320" spans="2:2" x14ac:dyDescent="0.2">
      <c r="B320" s="5"/>
    </row>
    <row r="321" spans="2:2" x14ac:dyDescent="0.2">
      <c r="B321" s="5"/>
    </row>
    <row r="322" spans="2:2" x14ac:dyDescent="0.2">
      <c r="B322" s="5"/>
    </row>
    <row r="323" spans="2:2" x14ac:dyDescent="0.2">
      <c r="B323" s="5"/>
    </row>
    <row r="324" spans="2:2" x14ac:dyDescent="0.2">
      <c r="B324" s="5"/>
    </row>
    <row r="325" spans="2:2" x14ac:dyDescent="0.2">
      <c r="B325" s="5"/>
    </row>
    <row r="326" spans="2:2" x14ac:dyDescent="0.2">
      <c r="B326" s="5"/>
    </row>
    <row r="327" spans="2:2" x14ac:dyDescent="0.2">
      <c r="B327" s="5"/>
    </row>
    <row r="328" spans="2:2" x14ac:dyDescent="0.2">
      <c r="B328" s="5"/>
    </row>
    <row r="329" spans="2:2" x14ac:dyDescent="0.2">
      <c r="B329" s="5"/>
    </row>
    <row r="330" spans="2:2" x14ac:dyDescent="0.2">
      <c r="B330" s="5"/>
    </row>
    <row r="331" spans="2:2" x14ac:dyDescent="0.2">
      <c r="B331" s="5"/>
    </row>
    <row r="332" spans="2:2" x14ac:dyDescent="0.2">
      <c r="B332" s="5"/>
    </row>
    <row r="333" spans="2:2" x14ac:dyDescent="0.2">
      <c r="B333" s="5"/>
    </row>
    <row r="334" spans="2:2" x14ac:dyDescent="0.2">
      <c r="B334" s="5"/>
    </row>
    <row r="335" spans="2:2" x14ac:dyDescent="0.2">
      <c r="B335" s="5"/>
    </row>
    <row r="336" spans="2:2" x14ac:dyDescent="0.2">
      <c r="B336" s="5"/>
    </row>
    <row r="337" spans="2:2" x14ac:dyDescent="0.2">
      <c r="B337" s="5"/>
    </row>
    <row r="338" spans="2:2" x14ac:dyDescent="0.2">
      <c r="B338" s="5"/>
    </row>
    <row r="339" spans="2:2" x14ac:dyDescent="0.2">
      <c r="B339" s="5"/>
    </row>
    <row r="340" spans="2:2" x14ac:dyDescent="0.2">
      <c r="B340" s="5"/>
    </row>
    <row r="341" spans="2:2" x14ac:dyDescent="0.2">
      <c r="B341" s="5"/>
    </row>
    <row r="342" spans="2:2" x14ac:dyDescent="0.2">
      <c r="B342" s="5"/>
    </row>
    <row r="343" spans="2:2" x14ac:dyDescent="0.2">
      <c r="B343" s="5"/>
    </row>
    <row r="344" spans="2:2" x14ac:dyDescent="0.2">
      <c r="B344" s="5"/>
    </row>
    <row r="345" spans="2:2" x14ac:dyDescent="0.2">
      <c r="B345" s="5"/>
    </row>
    <row r="346" spans="2:2" x14ac:dyDescent="0.2">
      <c r="B346" s="5"/>
    </row>
    <row r="347" spans="2:2" x14ac:dyDescent="0.2">
      <c r="B347" s="5"/>
    </row>
    <row r="348" spans="2:2" x14ac:dyDescent="0.2">
      <c r="B348" s="5"/>
    </row>
    <row r="349" spans="2:2" x14ac:dyDescent="0.2">
      <c r="B349" s="5"/>
    </row>
    <row r="350" spans="2:2" x14ac:dyDescent="0.2">
      <c r="B350" s="5"/>
    </row>
    <row r="351" spans="2:2" x14ac:dyDescent="0.2">
      <c r="B351" s="5"/>
    </row>
    <row r="352" spans="2:2" x14ac:dyDescent="0.2">
      <c r="B352" s="5"/>
    </row>
    <row r="353" spans="2:2" x14ac:dyDescent="0.2">
      <c r="B353" s="5"/>
    </row>
    <row r="354" spans="2:2" x14ac:dyDescent="0.2">
      <c r="B354" s="5"/>
    </row>
    <row r="355" spans="2:2" x14ac:dyDescent="0.2">
      <c r="B355" s="5"/>
    </row>
    <row r="356" spans="2:2" x14ac:dyDescent="0.2">
      <c r="B356" s="5"/>
    </row>
    <row r="357" spans="2:2" x14ac:dyDescent="0.2">
      <c r="B357" s="5"/>
    </row>
    <row r="358" spans="2:2" x14ac:dyDescent="0.2">
      <c r="B358" s="5"/>
    </row>
    <row r="359" spans="2:2" x14ac:dyDescent="0.2">
      <c r="B359" s="5"/>
    </row>
    <row r="360" spans="2:2" x14ac:dyDescent="0.2">
      <c r="B360" s="5"/>
    </row>
    <row r="361" spans="2:2" x14ac:dyDescent="0.2">
      <c r="B361" s="5"/>
    </row>
    <row r="362" spans="2:2" x14ac:dyDescent="0.2">
      <c r="B362" s="5"/>
    </row>
    <row r="363" spans="2:2" x14ac:dyDescent="0.2">
      <c r="B363" s="5"/>
    </row>
    <row r="364" spans="2:2" x14ac:dyDescent="0.2">
      <c r="B364" s="5"/>
    </row>
    <row r="365" spans="2:2" x14ac:dyDescent="0.2">
      <c r="B365" s="5"/>
    </row>
    <row r="366" spans="2:2" x14ac:dyDescent="0.2">
      <c r="B366" s="5"/>
    </row>
    <row r="367" spans="2:2" x14ac:dyDescent="0.2">
      <c r="B367" s="5"/>
    </row>
    <row r="368" spans="2:2" x14ac:dyDescent="0.2">
      <c r="B368" s="5"/>
    </row>
    <row r="369" spans="2:2" x14ac:dyDescent="0.2">
      <c r="B369" s="5"/>
    </row>
    <row r="370" spans="2:2" x14ac:dyDescent="0.2">
      <c r="B370" s="5"/>
    </row>
    <row r="371" spans="2:2" x14ac:dyDescent="0.2">
      <c r="B371" s="5"/>
    </row>
    <row r="372" spans="2:2" x14ac:dyDescent="0.2">
      <c r="B372" s="5"/>
    </row>
    <row r="373" spans="2:2" x14ac:dyDescent="0.2">
      <c r="B373" s="5"/>
    </row>
    <row r="374" spans="2:2" x14ac:dyDescent="0.2">
      <c r="B374" s="5"/>
    </row>
    <row r="375" spans="2:2" x14ac:dyDescent="0.2">
      <c r="B375" s="5"/>
    </row>
    <row r="376" spans="2:2" x14ac:dyDescent="0.2">
      <c r="B376" s="5"/>
    </row>
    <row r="377" spans="2:2" x14ac:dyDescent="0.2">
      <c r="B377" s="5"/>
    </row>
    <row r="378" spans="2:2" x14ac:dyDescent="0.2">
      <c r="B378" s="5"/>
    </row>
    <row r="379" spans="2:2" x14ac:dyDescent="0.2">
      <c r="B379" s="5"/>
    </row>
    <row r="380" spans="2:2" x14ac:dyDescent="0.2">
      <c r="B380" s="5"/>
    </row>
    <row r="381" spans="2:2" x14ac:dyDescent="0.2">
      <c r="B381" s="5"/>
    </row>
    <row r="382" spans="2:2" x14ac:dyDescent="0.2">
      <c r="B382" s="5"/>
    </row>
    <row r="383" spans="2:2" x14ac:dyDescent="0.2">
      <c r="B383" s="5"/>
    </row>
    <row r="384" spans="2:2" x14ac:dyDescent="0.2">
      <c r="B384" s="5"/>
    </row>
    <row r="385" spans="2:2" x14ac:dyDescent="0.2">
      <c r="B385" s="5"/>
    </row>
    <row r="386" spans="2:2" x14ac:dyDescent="0.2">
      <c r="B386" s="5"/>
    </row>
    <row r="387" spans="2:2" x14ac:dyDescent="0.2">
      <c r="B387" s="5"/>
    </row>
    <row r="388" spans="2:2" x14ac:dyDescent="0.2">
      <c r="B388" s="5"/>
    </row>
    <row r="389" spans="2:2" x14ac:dyDescent="0.2">
      <c r="B389" s="5"/>
    </row>
    <row r="390" spans="2:2" x14ac:dyDescent="0.2">
      <c r="B390" s="5"/>
    </row>
    <row r="391" spans="2:2" x14ac:dyDescent="0.2">
      <c r="B391" s="5"/>
    </row>
    <row r="392" spans="2:2" x14ac:dyDescent="0.2">
      <c r="B392" s="5"/>
    </row>
    <row r="393" spans="2:2" x14ac:dyDescent="0.2">
      <c r="B393" s="5"/>
    </row>
    <row r="394" spans="2:2" x14ac:dyDescent="0.2">
      <c r="B394" s="5"/>
    </row>
    <row r="395" spans="2:2" x14ac:dyDescent="0.2">
      <c r="B395" s="5"/>
    </row>
    <row r="396" spans="2:2" x14ac:dyDescent="0.2">
      <c r="B396" s="5"/>
    </row>
    <row r="397" spans="2:2" x14ac:dyDescent="0.2">
      <c r="B397" s="5"/>
    </row>
    <row r="398" spans="2:2" x14ac:dyDescent="0.2">
      <c r="B398" s="5"/>
    </row>
    <row r="399" spans="2:2" x14ac:dyDescent="0.2">
      <c r="B399" s="5"/>
    </row>
    <row r="400" spans="2:2" x14ac:dyDescent="0.2">
      <c r="B400" s="5"/>
    </row>
    <row r="401" spans="2:2" x14ac:dyDescent="0.2">
      <c r="B401" s="5"/>
    </row>
    <row r="402" spans="2:2" x14ac:dyDescent="0.2">
      <c r="B402" s="5"/>
    </row>
    <row r="403" spans="2:2" x14ac:dyDescent="0.2">
      <c r="B403" s="5"/>
    </row>
    <row r="404" spans="2:2" x14ac:dyDescent="0.2">
      <c r="B404" s="5"/>
    </row>
    <row r="405" spans="2:2" x14ac:dyDescent="0.2">
      <c r="B405" s="5"/>
    </row>
    <row r="406" spans="2:2" x14ac:dyDescent="0.2">
      <c r="B406" s="5"/>
    </row>
    <row r="407" spans="2:2" x14ac:dyDescent="0.2">
      <c r="B407" s="5"/>
    </row>
    <row r="408" spans="2:2" x14ac:dyDescent="0.2">
      <c r="B408" s="5"/>
    </row>
    <row r="409" spans="2:2" x14ac:dyDescent="0.2">
      <c r="B409" s="5"/>
    </row>
    <row r="410" spans="2:2" x14ac:dyDescent="0.2">
      <c r="B410" s="5"/>
    </row>
    <row r="411" spans="2:2" x14ac:dyDescent="0.2">
      <c r="B411" s="5"/>
    </row>
    <row r="412" spans="2:2" x14ac:dyDescent="0.2">
      <c r="B412" s="5"/>
    </row>
    <row r="413" spans="2:2" x14ac:dyDescent="0.2">
      <c r="B413" s="5"/>
    </row>
    <row r="414" spans="2:2" x14ac:dyDescent="0.2">
      <c r="B414" s="5"/>
    </row>
    <row r="415" spans="2:2" x14ac:dyDescent="0.2">
      <c r="B415" s="5"/>
    </row>
    <row r="416" spans="2:2" x14ac:dyDescent="0.2">
      <c r="B416" s="5"/>
    </row>
    <row r="417" spans="2:2" x14ac:dyDescent="0.2">
      <c r="B417" s="5"/>
    </row>
    <row r="418" spans="2:2" x14ac:dyDescent="0.2">
      <c r="B418" s="5"/>
    </row>
    <row r="419" spans="2:2" x14ac:dyDescent="0.2">
      <c r="B419" s="5"/>
    </row>
    <row r="420" spans="2:2" x14ac:dyDescent="0.2">
      <c r="B420" s="5"/>
    </row>
    <row r="421" spans="2:2" x14ac:dyDescent="0.2">
      <c r="B421" s="5"/>
    </row>
    <row r="422" spans="2:2" x14ac:dyDescent="0.2">
      <c r="B422" s="5"/>
    </row>
    <row r="423" spans="2:2" x14ac:dyDescent="0.2">
      <c r="B423" s="5"/>
    </row>
    <row r="424" spans="2:2" x14ac:dyDescent="0.2">
      <c r="B424" s="5"/>
    </row>
    <row r="425" spans="2:2" x14ac:dyDescent="0.2">
      <c r="B425" s="5"/>
    </row>
    <row r="426" spans="2:2" x14ac:dyDescent="0.2">
      <c r="B426" s="5"/>
    </row>
    <row r="427" spans="2:2" x14ac:dyDescent="0.2">
      <c r="B427" s="5"/>
    </row>
    <row r="428" spans="2:2" x14ac:dyDescent="0.2">
      <c r="B428" s="5"/>
    </row>
    <row r="429" spans="2:2" x14ac:dyDescent="0.2">
      <c r="B429" s="5"/>
    </row>
    <row r="430" spans="2:2" x14ac:dyDescent="0.2">
      <c r="B430" s="5"/>
    </row>
    <row r="431" spans="2:2" x14ac:dyDescent="0.2">
      <c r="B431" s="5"/>
    </row>
    <row r="432" spans="2:2" x14ac:dyDescent="0.2">
      <c r="B432" s="5"/>
    </row>
    <row r="433" spans="2:2" x14ac:dyDescent="0.2">
      <c r="B433" s="5"/>
    </row>
    <row r="434" spans="2:2" x14ac:dyDescent="0.2">
      <c r="B434" s="5"/>
    </row>
    <row r="435" spans="2:2" x14ac:dyDescent="0.2">
      <c r="B435" s="5"/>
    </row>
    <row r="436" spans="2:2" x14ac:dyDescent="0.2">
      <c r="B436" s="5"/>
    </row>
    <row r="437" spans="2:2" x14ac:dyDescent="0.2">
      <c r="B437" s="5"/>
    </row>
    <row r="438" spans="2:2" x14ac:dyDescent="0.2">
      <c r="B438" s="5"/>
    </row>
    <row r="439" spans="2:2" x14ac:dyDescent="0.2">
      <c r="B439" s="5"/>
    </row>
    <row r="440" spans="2:2" x14ac:dyDescent="0.2">
      <c r="B440" s="5"/>
    </row>
    <row r="441" spans="2:2" x14ac:dyDescent="0.2">
      <c r="B441" s="5"/>
    </row>
    <row r="442" spans="2:2" x14ac:dyDescent="0.2">
      <c r="B442" s="5"/>
    </row>
    <row r="443" spans="2:2" x14ac:dyDescent="0.2">
      <c r="B443" s="5"/>
    </row>
    <row r="444" spans="2:2" x14ac:dyDescent="0.2">
      <c r="B444" s="5"/>
    </row>
    <row r="445" spans="2:2" x14ac:dyDescent="0.2">
      <c r="B445" s="5"/>
    </row>
    <row r="446" spans="2:2" x14ac:dyDescent="0.2">
      <c r="B446" s="5"/>
    </row>
    <row r="447" spans="2:2" x14ac:dyDescent="0.2">
      <c r="B447" s="5"/>
    </row>
    <row r="448" spans="2:2" x14ac:dyDescent="0.2">
      <c r="B448" s="5"/>
    </row>
    <row r="449" spans="2:2" x14ac:dyDescent="0.2">
      <c r="B449" s="5"/>
    </row>
    <row r="450" spans="2:2" x14ac:dyDescent="0.2">
      <c r="B450" s="5"/>
    </row>
    <row r="451" spans="2:2" x14ac:dyDescent="0.2">
      <c r="B451" s="5"/>
    </row>
    <row r="452" spans="2:2" x14ac:dyDescent="0.2">
      <c r="B452" s="5"/>
    </row>
    <row r="453" spans="2:2" x14ac:dyDescent="0.2">
      <c r="B453" s="5"/>
    </row>
    <row r="454" spans="2:2" x14ac:dyDescent="0.2">
      <c r="B454" s="5"/>
    </row>
    <row r="455" spans="2:2" x14ac:dyDescent="0.2">
      <c r="B455" s="5"/>
    </row>
    <row r="456" spans="2:2" x14ac:dyDescent="0.2">
      <c r="B456" s="5"/>
    </row>
    <row r="457" spans="2:2" x14ac:dyDescent="0.2">
      <c r="B457" s="5"/>
    </row>
    <row r="458" spans="2:2" x14ac:dyDescent="0.2">
      <c r="B458" s="5"/>
    </row>
    <row r="459" spans="2:2" x14ac:dyDescent="0.2">
      <c r="B459" s="5"/>
    </row>
    <row r="460" spans="2:2" x14ac:dyDescent="0.2">
      <c r="B460" s="5"/>
    </row>
    <row r="461" spans="2:2" x14ac:dyDescent="0.2">
      <c r="B461" s="5"/>
    </row>
    <row r="462" spans="2:2" x14ac:dyDescent="0.2">
      <c r="B462" s="5"/>
    </row>
    <row r="463" spans="2:2" x14ac:dyDescent="0.2">
      <c r="B463" s="5"/>
    </row>
    <row r="464" spans="2:2" x14ac:dyDescent="0.2">
      <c r="B464" s="5"/>
    </row>
    <row r="465" spans="2:2" x14ac:dyDescent="0.2">
      <c r="B465" s="5"/>
    </row>
    <row r="466" spans="2:2" x14ac:dyDescent="0.2">
      <c r="B466" s="5"/>
    </row>
    <row r="467" spans="2:2" x14ac:dyDescent="0.2">
      <c r="B467" s="5"/>
    </row>
    <row r="468" spans="2:2" x14ac:dyDescent="0.2">
      <c r="B468" s="5"/>
    </row>
    <row r="469" spans="2:2" x14ac:dyDescent="0.2">
      <c r="B469" s="5"/>
    </row>
    <row r="470" spans="2:2" x14ac:dyDescent="0.2">
      <c r="B470" s="5"/>
    </row>
    <row r="471" spans="2:2" x14ac:dyDescent="0.2">
      <c r="B471" s="5"/>
    </row>
    <row r="472" spans="2:2" x14ac:dyDescent="0.2">
      <c r="B472" s="5"/>
    </row>
    <row r="473" spans="2:2" x14ac:dyDescent="0.2">
      <c r="B473" s="5"/>
    </row>
    <row r="474" spans="2:2" x14ac:dyDescent="0.2">
      <c r="B474" s="5"/>
    </row>
    <row r="475" spans="2:2" x14ac:dyDescent="0.2">
      <c r="B475" s="5"/>
    </row>
    <row r="476" spans="2:2" x14ac:dyDescent="0.2">
      <c r="B476" s="5"/>
    </row>
    <row r="477" spans="2:2" x14ac:dyDescent="0.2">
      <c r="B477" s="5"/>
    </row>
    <row r="478" spans="2:2" x14ac:dyDescent="0.2">
      <c r="B478" s="5"/>
    </row>
    <row r="479" spans="2:2" x14ac:dyDescent="0.2">
      <c r="B479" s="5"/>
    </row>
    <row r="480" spans="2:2" x14ac:dyDescent="0.2">
      <c r="B480" s="5"/>
    </row>
    <row r="481" spans="2:2" x14ac:dyDescent="0.2">
      <c r="B481" s="5"/>
    </row>
    <row r="482" spans="2:2" x14ac:dyDescent="0.2">
      <c r="B482" s="5"/>
    </row>
    <row r="483" spans="2:2" x14ac:dyDescent="0.2">
      <c r="B483" s="5"/>
    </row>
    <row r="484" spans="2:2" x14ac:dyDescent="0.2">
      <c r="B484" s="5"/>
    </row>
    <row r="485" spans="2:2" x14ac:dyDescent="0.2">
      <c r="B485" s="5"/>
    </row>
    <row r="486" spans="2:2" x14ac:dyDescent="0.2">
      <c r="B486" s="5"/>
    </row>
    <row r="487" spans="2:2" x14ac:dyDescent="0.2">
      <c r="B487" s="5"/>
    </row>
    <row r="488" spans="2:2" x14ac:dyDescent="0.2">
      <c r="B488" s="5"/>
    </row>
    <row r="489" spans="2:2" x14ac:dyDescent="0.2">
      <c r="B489" s="5"/>
    </row>
    <row r="490" spans="2:2" x14ac:dyDescent="0.2">
      <c r="B490" s="5"/>
    </row>
    <row r="491" spans="2:2" x14ac:dyDescent="0.2">
      <c r="B491" s="5"/>
    </row>
    <row r="492" spans="2:2" x14ac:dyDescent="0.2">
      <c r="B492" s="5"/>
    </row>
    <row r="493" spans="2:2" x14ac:dyDescent="0.2">
      <c r="B493" s="5"/>
    </row>
    <row r="494" spans="2:2" x14ac:dyDescent="0.2">
      <c r="B494" s="5"/>
    </row>
    <row r="495" spans="2:2" x14ac:dyDescent="0.2">
      <c r="B495" s="5"/>
    </row>
    <row r="496" spans="2:2" x14ac:dyDescent="0.2">
      <c r="B496" s="5"/>
    </row>
    <row r="497" spans="2:2" x14ac:dyDescent="0.2">
      <c r="B497" s="5"/>
    </row>
    <row r="498" spans="2:2" x14ac:dyDescent="0.2">
      <c r="B498" s="5"/>
    </row>
    <row r="499" spans="2:2" x14ac:dyDescent="0.2">
      <c r="B499" s="5"/>
    </row>
    <row r="500" spans="2:2" x14ac:dyDescent="0.2">
      <c r="B500" s="5"/>
    </row>
    <row r="501" spans="2:2" x14ac:dyDescent="0.2">
      <c r="B501" s="5"/>
    </row>
    <row r="502" spans="2:2" x14ac:dyDescent="0.2">
      <c r="B502" s="5"/>
    </row>
    <row r="503" spans="2:2" x14ac:dyDescent="0.2">
      <c r="B503" s="5"/>
    </row>
    <row r="504" spans="2:2" x14ac:dyDescent="0.2">
      <c r="B504" s="5"/>
    </row>
    <row r="505" spans="2:2" x14ac:dyDescent="0.2">
      <c r="B505" s="5"/>
    </row>
    <row r="506" spans="2:2" x14ac:dyDescent="0.2">
      <c r="B506" s="5"/>
    </row>
    <row r="507" spans="2:2" x14ac:dyDescent="0.2">
      <c r="B507" s="5"/>
    </row>
    <row r="508" spans="2:2" x14ac:dyDescent="0.2">
      <c r="B508" s="5"/>
    </row>
    <row r="509" spans="2:2" x14ac:dyDescent="0.2">
      <c r="B509" s="5"/>
    </row>
    <row r="510" spans="2:2" x14ac:dyDescent="0.2">
      <c r="B510" s="5"/>
    </row>
    <row r="511" spans="2:2" x14ac:dyDescent="0.2">
      <c r="B511" s="5"/>
    </row>
    <row r="512" spans="2:2" x14ac:dyDescent="0.2">
      <c r="B512" s="5"/>
    </row>
    <row r="513" spans="2:2" x14ac:dyDescent="0.2">
      <c r="B513" s="5"/>
    </row>
    <row r="514" spans="2:2" x14ac:dyDescent="0.2">
      <c r="B514" s="5"/>
    </row>
    <row r="515" spans="2:2" x14ac:dyDescent="0.2">
      <c r="B515" s="5"/>
    </row>
    <row r="516" spans="2:2" x14ac:dyDescent="0.2">
      <c r="B516" s="5"/>
    </row>
    <row r="517" spans="2:2" x14ac:dyDescent="0.2">
      <c r="B517" s="5"/>
    </row>
    <row r="518" spans="2:2" x14ac:dyDescent="0.2">
      <c r="B518" s="5"/>
    </row>
    <row r="519" spans="2:2" x14ac:dyDescent="0.2">
      <c r="B519" s="5"/>
    </row>
    <row r="520" spans="2:2" x14ac:dyDescent="0.2">
      <c r="B520" s="5"/>
    </row>
    <row r="521" spans="2:2" x14ac:dyDescent="0.2">
      <c r="B521" s="5"/>
    </row>
    <row r="522" spans="2:2" x14ac:dyDescent="0.2">
      <c r="B522" s="5"/>
    </row>
    <row r="523" spans="2:2" x14ac:dyDescent="0.2">
      <c r="B523" s="5"/>
    </row>
    <row r="524" spans="2:2" x14ac:dyDescent="0.2">
      <c r="B524" s="5"/>
    </row>
    <row r="525" spans="2:2" x14ac:dyDescent="0.2">
      <c r="B525" s="5"/>
    </row>
    <row r="526" spans="2:2" x14ac:dyDescent="0.2">
      <c r="B526" s="5"/>
    </row>
    <row r="527" spans="2:2" x14ac:dyDescent="0.2">
      <c r="B527" s="5"/>
    </row>
    <row r="528" spans="2:2" x14ac:dyDescent="0.2">
      <c r="B528" s="5"/>
    </row>
    <row r="529" spans="2:2" x14ac:dyDescent="0.2">
      <c r="B529" s="5"/>
    </row>
    <row r="530" spans="2:2" x14ac:dyDescent="0.2">
      <c r="B530" s="5"/>
    </row>
    <row r="531" spans="2:2" x14ac:dyDescent="0.2">
      <c r="B531" s="5"/>
    </row>
    <row r="532" spans="2:2" x14ac:dyDescent="0.2">
      <c r="B532" s="5"/>
    </row>
    <row r="533" spans="2:2" x14ac:dyDescent="0.2">
      <c r="B533" s="5"/>
    </row>
    <row r="534" spans="2:2" x14ac:dyDescent="0.2">
      <c r="B534" s="5"/>
    </row>
    <row r="535" spans="2:2" x14ac:dyDescent="0.2">
      <c r="B535" s="5"/>
    </row>
    <row r="536" spans="2:2" x14ac:dyDescent="0.2">
      <c r="B536" s="5"/>
    </row>
    <row r="537" spans="2:2" x14ac:dyDescent="0.2">
      <c r="B537" s="5"/>
    </row>
    <row r="538" spans="2:2" x14ac:dyDescent="0.2">
      <c r="B538" s="5"/>
    </row>
    <row r="539" spans="2:2" x14ac:dyDescent="0.2">
      <c r="B539" s="5"/>
    </row>
    <row r="540" spans="2:2" x14ac:dyDescent="0.2">
      <c r="B540" s="5"/>
    </row>
    <row r="541" spans="2:2" x14ac:dyDescent="0.2">
      <c r="B541" s="5"/>
    </row>
    <row r="542" spans="2:2" x14ac:dyDescent="0.2">
      <c r="B542" s="5"/>
    </row>
    <row r="543" spans="2:2" x14ac:dyDescent="0.2">
      <c r="B543" s="5"/>
    </row>
    <row r="544" spans="2:2" x14ac:dyDescent="0.2">
      <c r="B544" s="5"/>
    </row>
    <row r="545" spans="2:2" x14ac:dyDescent="0.2">
      <c r="B545" s="5"/>
    </row>
    <row r="546" spans="2:2" x14ac:dyDescent="0.2">
      <c r="B546" s="5"/>
    </row>
    <row r="547" spans="2:2" x14ac:dyDescent="0.2">
      <c r="B547" s="5"/>
    </row>
    <row r="548" spans="2:2" x14ac:dyDescent="0.2">
      <c r="B548" s="5"/>
    </row>
    <row r="549" spans="2:2" x14ac:dyDescent="0.2">
      <c r="B549" s="5"/>
    </row>
    <row r="550" spans="2:2" x14ac:dyDescent="0.2">
      <c r="B550" s="5"/>
    </row>
    <row r="551" spans="2:2" x14ac:dyDescent="0.2">
      <c r="B551" s="5"/>
    </row>
    <row r="552" spans="2:2" x14ac:dyDescent="0.2">
      <c r="B552" s="5"/>
    </row>
    <row r="553" spans="2:2" x14ac:dyDescent="0.2">
      <c r="B553" s="5"/>
    </row>
    <row r="554" spans="2:2" x14ac:dyDescent="0.2">
      <c r="B554" s="5"/>
    </row>
    <row r="555" spans="2:2" x14ac:dyDescent="0.2">
      <c r="B555" s="5"/>
    </row>
    <row r="556" spans="2:2" x14ac:dyDescent="0.2">
      <c r="B556" s="5"/>
    </row>
    <row r="557" spans="2:2" x14ac:dyDescent="0.2">
      <c r="B557" s="5"/>
    </row>
    <row r="558" spans="2:2" x14ac:dyDescent="0.2">
      <c r="B558" s="5"/>
    </row>
    <row r="559" spans="2:2" x14ac:dyDescent="0.2">
      <c r="B559" s="5"/>
    </row>
    <row r="560" spans="2:2" x14ac:dyDescent="0.2">
      <c r="B560" s="5"/>
    </row>
    <row r="561" spans="2:2" x14ac:dyDescent="0.2">
      <c r="B561" s="5"/>
    </row>
    <row r="562" spans="2:2" x14ac:dyDescent="0.2">
      <c r="B562" s="5"/>
    </row>
    <row r="563" spans="2:2" x14ac:dyDescent="0.2">
      <c r="B563" s="5"/>
    </row>
    <row r="564" spans="2:2" x14ac:dyDescent="0.2">
      <c r="B564" s="5"/>
    </row>
    <row r="565" spans="2:2" x14ac:dyDescent="0.2">
      <c r="B565" s="5"/>
    </row>
    <row r="566" spans="2:2" x14ac:dyDescent="0.2">
      <c r="B566" s="5"/>
    </row>
    <row r="567" spans="2:2" x14ac:dyDescent="0.2">
      <c r="B567" s="5"/>
    </row>
    <row r="568" spans="2:2" x14ac:dyDescent="0.2">
      <c r="B568" s="5"/>
    </row>
    <row r="569" spans="2:2" x14ac:dyDescent="0.2">
      <c r="B569" s="5"/>
    </row>
    <row r="570" spans="2:2" x14ac:dyDescent="0.2">
      <c r="B570" s="5"/>
    </row>
    <row r="571" spans="2:2" x14ac:dyDescent="0.2">
      <c r="B571" s="5"/>
    </row>
    <row r="572" spans="2:2" x14ac:dyDescent="0.2">
      <c r="B572" s="5"/>
    </row>
    <row r="573" spans="2:2" x14ac:dyDescent="0.2">
      <c r="B573" s="5"/>
    </row>
    <row r="574" spans="2:2" x14ac:dyDescent="0.2">
      <c r="B574" s="5"/>
    </row>
    <row r="575" spans="2:2" x14ac:dyDescent="0.2">
      <c r="B575" s="5"/>
    </row>
    <row r="576" spans="2:2" x14ac:dyDescent="0.2">
      <c r="B576" s="5"/>
    </row>
    <row r="577" spans="2:2" x14ac:dyDescent="0.2">
      <c r="B577" s="5"/>
    </row>
    <row r="578" spans="2:2" x14ac:dyDescent="0.2">
      <c r="B578" s="5"/>
    </row>
    <row r="579" spans="2:2" x14ac:dyDescent="0.2">
      <c r="B579" s="5"/>
    </row>
    <row r="580" spans="2:2" x14ac:dyDescent="0.2">
      <c r="B580" s="5"/>
    </row>
    <row r="581" spans="2:2" x14ac:dyDescent="0.2">
      <c r="B581" s="5"/>
    </row>
    <row r="582" spans="2:2" x14ac:dyDescent="0.2">
      <c r="B582" s="5"/>
    </row>
    <row r="583" spans="2:2" x14ac:dyDescent="0.2">
      <c r="B583" s="5"/>
    </row>
    <row r="584" spans="2:2" x14ac:dyDescent="0.2">
      <c r="B584" s="5"/>
    </row>
    <row r="585" spans="2:2" x14ac:dyDescent="0.2">
      <c r="B585" s="5"/>
    </row>
    <row r="586" spans="2:2" x14ac:dyDescent="0.2">
      <c r="B586" s="5"/>
    </row>
    <row r="587" spans="2:2" x14ac:dyDescent="0.2">
      <c r="B587" s="5"/>
    </row>
    <row r="588" spans="2:2" x14ac:dyDescent="0.2">
      <c r="B588" s="5"/>
    </row>
    <row r="589" spans="2:2" x14ac:dyDescent="0.2">
      <c r="B589" s="5"/>
    </row>
    <row r="590" spans="2:2" x14ac:dyDescent="0.2">
      <c r="B590" s="5"/>
    </row>
    <row r="591" spans="2:2" x14ac:dyDescent="0.2">
      <c r="B591" s="5"/>
    </row>
    <row r="592" spans="2:2" x14ac:dyDescent="0.2">
      <c r="B592" s="5"/>
    </row>
    <row r="593" spans="2:2" x14ac:dyDescent="0.2">
      <c r="B593" s="5"/>
    </row>
    <row r="594" spans="2:2" x14ac:dyDescent="0.2">
      <c r="B594" s="5"/>
    </row>
    <row r="595" spans="2:2" x14ac:dyDescent="0.2">
      <c r="B595" s="5"/>
    </row>
    <row r="596" spans="2:2" x14ac:dyDescent="0.2">
      <c r="B596" s="5"/>
    </row>
    <row r="597" spans="2:2" x14ac:dyDescent="0.2">
      <c r="B597" s="5"/>
    </row>
    <row r="598" spans="2:2" x14ac:dyDescent="0.2">
      <c r="B598" s="5"/>
    </row>
    <row r="599" spans="2:2" x14ac:dyDescent="0.2">
      <c r="B599" s="5"/>
    </row>
    <row r="600" spans="2:2" x14ac:dyDescent="0.2">
      <c r="B600" s="5"/>
    </row>
    <row r="601" spans="2:2" x14ac:dyDescent="0.2">
      <c r="B601" s="5"/>
    </row>
    <row r="602" spans="2:2" x14ac:dyDescent="0.2">
      <c r="B602" s="5"/>
    </row>
    <row r="603" spans="2:2" x14ac:dyDescent="0.2">
      <c r="B603" s="5"/>
    </row>
    <row r="604" spans="2:2" x14ac:dyDescent="0.2">
      <c r="B604" s="5"/>
    </row>
    <row r="605" spans="2:2" x14ac:dyDescent="0.2">
      <c r="B605" s="5"/>
    </row>
    <row r="606" spans="2:2" x14ac:dyDescent="0.2">
      <c r="B606" s="5"/>
    </row>
    <row r="607" spans="2:2" x14ac:dyDescent="0.2">
      <c r="B607" s="5"/>
    </row>
    <row r="608" spans="2:2" x14ac:dyDescent="0.2">
      <c r="B608" s="5"/>
    </row>
    <row r="609" spans="2:2" x14ac:dyDescent="0.2">
      <c r="B609" s="5"/>
    </row>
    <row r="610" spans="2:2" x14ac:dyDescent="0.2">
      <c r="B610" s="5"/>
    </row>
    <row r="611" spans="2:2" x14ac:dyDescent="0.2">
      <c r="B611" s="5"/>
    </row>
    <row r="612" spans="2:2" x14ac:dyDescent="0.2">
      <c r="B612" s="5"/>
    </row>
    <row r="613" spans="2:2" x14ac:dyDescent="0.2">
      <c r="B613" s="5"/>
    </row>
    <row r="614" spans="2:2" x14ac:dyDescent="0.2">
      <c r="B614" s="5"/>
    </row>
    <row r="615" spans="2:2" x14ac:dyDescent="0.2">
      <c r="B615" s="5"/>
    </row>
    <row r="616" spans="2:2" x14ac:dyDescent="0.2">
      <c r="B616" s="5"/>
    </row>
    <row r="617" spans="2:2" x14ac:dyDescent="0.2">
      <c r="B617" s="5"/>
    </row>
    <row r="618" spans="2:2" x14ac:dyDescent="0.2">
      <c r="B618" s="5"/>
    </row>
    <row r="619" spans="2:2" x14ac:dyDescent="0.2">
      <c r="B619" s="5"/>
    </row>
    <row r="620" spans="2:2" x14ac:dyDescent="0.2">
      <c r="B620" s="5"/>
    </row>
    <row r="621" spans="2:2" x14ac:dyDescent="0.2">
      <c r="B621" s="5"/>
    </row>
    <row r="622" spans="2:2" x14ac:dyDescent="0.2">
      <c r="B622" s="5"/>
    </row>
    <row r="623" spans="2:2" x14ac:dyDescent="0.2">
      <c r="B623" s="5"/>
    </row>
    <row r="624" spans="2:2" x14ac:dyDescent="0.2">
      <c r="B624" s="5"/>
    </row>
    <row r="625" spans="2:2" x14ac:dyDescent="0.2">
      <c r="B625" s="5"/>
    </row>
    <row r="626" spans="2:2" x14ac:dyDescent="0.2">
      <c r="B626" s="5"/>
    </row>
    <row r="627" spans="2:2" x14ac:dyDescent="0.2">
      <c r="B627" s="5"/>
    </row>
    <row r="628" spans="2:2" x14ac:dyDescent="0.2">
      <c r="B628" s="5"/>
    </row>
    <row r="629" spans="2:2" x14ac:dyDescent="0.2">
      <c r="B629" s="5"/>
    </row>
    <row r="630" spans="2:2" x14ac:dyDescent="0.2">
      <c r="B630" s="5"/>
    </row>
    <row r="631" spans="2:2" x14ac:dyDescent="0.2">
      <c r="B631" s="5"/>
    </row>
    <row r="632" spans="2:2" x14ac:dyDescent="0.2">
      <c r="B632" s="5"/>
    </row>
    <row r="633" spans="2:2" x14ac:dyDescent="0.2">
      <c r="B633" s="5"/>
    </row>
    <row r="634" spans="2:2" x14ac:dyDescent="0.2">
      <c r="B634" s="5"/>
    </row>
    <row r="635" spans="2:2" x14ac:dyDescent="0.2">
      <c r="B635" s="5"/>
    </row>
    <row r="636" spans="2:2" x14ac:dyDescent="0.2">
      <c r="B636" s="5"/>
    </row>
    <row r="637" spans="2:2" x14ac:dyDescent="0.2">
      <c r="B637" s="5"/>
    </row>
    <row r="638" spans="2:2" x14ac:dyDescent="0.2">
      <c r="B638" s="5"/>
    </row>
    <row r="639" spans="2:2" x14ac:dyDescent="0.2">
      <c r="B639" s="5"/>
    </row>
    <row r="640" spans="2:2" x14ac:dyDescent="0.2">
      <c r="B640" s="5"/>
    </row>
    <row r="641" spans="2:2" x14ac:dyDescent="0.2">
      <c r="B641" s="5"/>
    </row>
    <row r="642" spans="2:2" x14ac:dyDescent="0.2">
      <c r="B642" s="5"/>
    </row>
    <row r="643" spans="2:2" x14ac:dyDescent="0.2">
      <c r="B643" s="5"/>
    </row>
    <row r="644" spans="2:2" x14ac:dyDescent="0.2">
      <c r="B644" s="5"/>
    </row>
    <row r="645" spans="2:2" x14ac:dyDescent="0.2">
      <c r="B645" s="5"/>
    </row>
    <row r="646" spans="2:2" x14ac:dyDescent="0.2">
      <c r="B646" s="5"/>
    </row>
    <row r="647" spans="2:2" x14ac:dyDescent="0.2">
      <c r="B647" s="5"/>
    </row>
    <row r="648" spans="2:2" x14ac:dyDescent="0.2">
      <c r="B648" s="5"/>
    </row>
    <row r="649" spans="2:2" x14ac:dyDescent="0.2">
      <c r="B649" s="5"/>
    </row>
    <row r="650" spans="2:2" x14ac:dyDescent="0.2">
      <c r="B650" s="5"/>
    </row>
    <row r="651" spans="2:2" x14ac:dyDescent="0.2">
      <c r="B651" s="5"/>
    </row>
    <row r="652" spans="2:2" x14ac:dyDescent="0.2">
      <c r="B652" s="5"/>
    </row>
    <row r="653" spans="2:2" x14ac:dyDescent="0.2">
      <c r="B653" s="5"/>
    </row>
    <row r="654" spans="2:2" x14ac:dyDescent="0.2">
      <c r="B654" s="5"/>
    </row>
    <row r="655" spans="2:2" x14ac:dyDescent="0.2">
      <c r="B655" s="5"/>
    </row>
    <row r="656" spans="2:2" x14ac:dyDescent="0.2">
      <c r="B656" s="5"/>
    </row>
    <row r="657" spans="2:2" x14ac:dyDescent="0.2">
      <c r="B657" s="5"/>
    </row>
    <row r="658" spans="2:2" x14ac:dyDescent="0.2">
      <c r="B658" s="5"/>
    </row>
    <row r="659" spans="2:2" x14ac:dyDescent="0.2">
      <c r="B659" s="5"/>
    </row>
    <row r="660" spans="2:2" x14ac:dyDescent="0.2">
      <c r="B660" s="5"/>
    </row>
    <row r="661" spans="2:2" x14ac:dyDescent="0.2">
      <c r="B661" s="5"/>
    </row>
    <row r="662" spans="2:2" x14ac:dyDescent="0.2">
      <c r="B662" s="5"/>
    </row>
    <row r="663" spans="2:2" x14ac:dyDescent="0.2">
      <c r="B663" s="5"/>
    </row>
    <row r="664" spans="2:2" x14ac:dyDescent="0.2">
      <c r="B664" s="5"/>
    </row>
    <row r="665" spans="2:2" x14ac:dyDescent="0.2">
      <c r="B665" s="5"/>
    </row>
    <row r="666" spans="2:2" x14ac:dyDescent="0.2">
      <c r="B666" s="5"/>
    </row>
    <row r="667" spans="2:2" x14ac:dyDescent="0.2">
      <c r="B667" s="5"/>
    </row>
    <row r="668" spans="2:2" x14ac:dyDescent="0.2">
      <c r="B668" s="5"/>
    </row>
    <row r="669" spans="2:2" x14ac:dyDescent="0.2">
      <c r="B669" s="5"/>
    </row>
    <row r="670" spans="2:2" x14ac:dyDescent="0.2">
      <c r="B670" s="5"/>
    </row>
    <row r="671" spans="2:2" x14ac:dyDescent="0.2">
      <c r="B671" s="5"/>
    </row>
    <row r="672" spans="2:2" x14ac:dyDescent="0.2">
      <c r="B672" s="5"/>
    </row>
    <row r="673" spans="2:2" x14ac:dyDescent="0.2">
      <c r="B673" s="5"/>
    </row>
    <row r="674" spans="2:2" x14ac:dyDescent="0.2">
      <c r="B674" s="5"/>
    </row>
    <row r="675" spans="2:2" x14ac:dyDescent="0.2">
      <c r="B675" s="5"/>
    </row>
    <row r="676" spans="2:2" x14ac:dyDescent="0.2">
      <c r="B676" s="5"/>
    </row>
    <row r="677" spans="2:2" x14ac:dyDescent="0.2">
      <c r="B677" s="5"/>
    </row>
    <row r="678" spans="2:2" x14ac:dyDescent="0.2">
      <c r="B678" s="5"/>
    </row>
    <row r="679" spans="2:2" x14ac:dyDescent="0.2">
      <c r="B679" s="5"/>
    </row>
    <row r="680" spans="2:2" x14ac:dyDescent="0.2">
      <c r="B680" s="5"/>
    </row>
    <row r="681" spans="2:2" x14ac:dyDescent="0.2">
      <c r="B681" s="5"/>
    </row>
    <row r="682" spans="2:2" x14ac:dyDescent="0.2">
      <c r="B682" s="5"/>
    </row>
    <row r="683" spans="2:2" x14ac:dyDescent="0.2">
      <c r="B683" s="5"/>
    </row>
    <row r="684" spans="2:2" x14ac:dyDescent="0.2">
      <c r="B684" s="5"/>
    </row>
    <row r="685" spans="2:2" x14ac:dyDescent="0.2">
      <c r="B685" s="5"/>
    </row>
    <row r="686" spans="2:2" x14ac:dyDescent="0.2">
      <c r="B686" s="5"/>
    </row>
    <row r="687" spans="2:2" x14ac:dyDescent="0.2">
      <c r="B687" s="5"/>
    </row>
    <row r="688" spans="2:2" x14ac:dyDescent="0.2">
      <c r="B688" s="5"/>
    </row>
    <row r="689" spans="2:2" x14ac:dyDescent="0.2">
      <c r="B689" s="5"/>
    </row>
    <row r="690" spans="2:2" x14ac:dyDescent="0.2">
      <c r="B690" s="5"/>
    </row>
    <row r="691" spans="2:2" x14ac:dyDescent="0.2">
      <c r="B691" s="5"/>
    </row>
    <row r="692" spans="2:2" x14ac:dyDescent="0.2">
      <c r="B692" s="5"/>
    </row>
    <row r="693" spans="2:2" x14ac:dyDescent="0.2">
      <c r="B693" s="5"/>
    </row>
    <row r="694" spans="2:2" x14ac:dyDescent="0.2">
      <c r="B694" s="5"/>
    </row>
    <row r="695" spans="2:2" x14ac:dyDescent="0.2">
      <c r="B695" s="5"/>
    </row>
    <row r="696" spans="2:2" x14ac:dyDescent="0.2">
      <c r="B696" s="5"/>
    </row>
    <row r="697" spans="2:2" x14ac:dyDescent="0.2">
      <c r="B697" s="5"/>
    </row>
    <row r="698" spans="2:2" x14ac:dyDescent="0.2">
      <c r="B698" s="5"/>
    </row>
    <row r="699" spans="2:2" x14ac:dyDescent="0.2">
      <c r="B699" s="5"/>
    </row>
    <row r="700" spans="2:2" x14ac:dyDescent="0.2">
      <c r="B700" s="5"/>
    </row>
    <row r="701" spans="2:2" x14ac:dyDescent="0.2">
      <c r="B701" s="5"/>
    </row>
    <row r="702" spans="2:2" x14ac:dyDescent="0.2">
      <c r="B702" s="5"/>
    </row>
    <row r="703" spans="2:2" x14ac:dyDescent="0.2">
      <c r="B703" s="5"/>
    </row>
    <row r="704" spans="2:2" x14ac:dyDescent="0.2">
      <c r="B704" s="5"/>
    </row>
    <row r="705" spans="2:2" x14ac:dyDescent="0.2">
      <c r="B705" s="5"/>
    </row>
    <row r="706" spans="2:2" x14ac:dyDescent="0.2">
      <c r="B706" s="5"/>
    </row>
    <row r="707" spans="2:2" x14ac:dyDescent="0.2">
      <c r="B707" s="5"/>
    </row>
    <row r="708" spans="2:2" x14ac:dyDescent="0.2">
      <c r="B708" s="5"/>
    </row>
    <row r="709" spans="2:2" x14ac:dyDescent="0.2">
      <c r="B709" s="5"/>
    </row>
    <row r="710" spans="2:2" x14ac:dyDescent="0.2">
      <c r="B710" s="5"/>
    </row>
    <row r="711" spans="2:2" x14ac:dyDescent="0.2">
      <c r="B711" s="5"/>
    </row>
    <row r="712" spans="2:2" x14ac:dyDescent="0.2">
      <c r="B712" s="5"/>
    </row>
    <row r="713" spans="2:2" x14ac:dyDescent="0.2">
      <c r="B713" s="5"/>
    </row>
    <row r="714" spans="2:2" x14ac:dyDescent="0.2">
      <c r="B714" s="5"/>
    </row>
    <row r="715" spans="2:2" x14ac:dyDescent="0.2">
      <c r="B715" s="5"/>
    </row>
    <row r="716" spans="2:2" x14ac:dyDescent="0.2">
      <c r="B716" s="5"/>
    </row>
    <row r="717" spans="2:2" x14ac:dyDescent="0.2">
      <c r="B717" s="5"/>
    </row>
    <row r="718" spans="2:2" x14ac:dyDescent="0.2">
      <c r="B718" s="5"/>
    </row>
    <row r="719" spans="2:2" x14ac:dyDescent="0.2">
      <c r="B719" s="5"/>
    </row>
    <row r="720" spans="2:2" x14ac:dyDescent="0.2">
      <c r="B720" s="5"/>
    </row>
    <row r="721" spans="2:2" x14ac:dyDescent="0.2">
      <c r="B721" s="5"/>
    </row>
    <row r="722" spans="2:2" x14ac:dyDescent="0.2">
      <c r="B722" s="5"/>
    </row>
    <row r="723" spans="2:2" x14ac:dyDescent="0.2">
      <c r="B723" s="5"/>
    </row>
    <row r="724" spans="2:2" x14ac:dyDescent="0.2">
      <c r="B724" s="5"/>
    </row>
    <row r="725" spans="2:2" x14ac:dyDescent="0.2">
      <c r="B725" s="5"/>
    </row>
    <row r="726" spans="2:2" x14ac:dyDescent="0.2">
      <c r="B726" s="5"/>
    </row>
    <row r="727" spans="2:2" x14ac:dyDescent="0.2">
      <c r="B727" s="5"/>
    </row>
    <row r="728" spans="2:2" x14ac:dyDescent="0.2">
      <c r="B728" s="5"/>
    </row>
    <row r="729" spans="2:2" x14ac:dyDescent="0.2">
      <c r="B729" s="5"/>
    </row>
    <row r="730" spans="2:2" x14ac:dyDescent="0.2">
      <c r="B730" s="5"/>
    </row>
    <row r="731" spans="2:2" x14ac:dyDescent="0.2">
      <c r="B731" s="5"/>
    </row>
    <row r="732" spans="2:2" x14ac:dyDescent="0.2">
      <c r="B732" s="5"/>
    </row>
    <row r="733" spans="2:2" x14ac:dyDescent="0.2">
      <c r="B733" s="5"/>
    </row>
    <row r="734" spans="2:2" x14ac:dyDescent="0.2">
      <c r="B734" s="5"/>
    </row>
    <row r="735" spans="2:2" x14ac:dyDescent="0.2">
      <c r="B735" s="5"/>
    </row>
    <row r="736" spans="2:2" x14ac:dyDescent="0.2">
      <c r="B736" s="5"/>
    </row>
    <row r="737" spans="2:2" x14ac:dyDescent="0.2">
      <c r="B737" s="5"/>
    </row>
    <row r="738" spans="2:2" x14ac:dyDescent="0.2">
      <c r="B738" s="5"/>
    </row>
    <row r="739" spans="2:2" x14ac:dyDescent="0.2">
      <c r="B739" s="5"/>
    </row>
    <row r="740" spans="2:2" x14ac:dyDescent="0.2">
      <c r="B740" s="5"/>
    </row>
    <row r="741" spans="2:2" x14ac:dyDescent="0.2">
      <c r="B741" s="5"/>
    </row>
    <row r="742" spans="2:2" x14ac:dyDescent="0.2">
      <c r="B742" s="5"/>
    </row>
    <row r="743" spans="2:2" x14ac:dyDescent="0.2">
      <c r="B743" s="5"/>
    </row>
    <row r="744" spans="2:2" x14ac:dyDescent="0.2">
      <c r="B744" s="5"/>
    </row>
    <row r="745" spans="2:2" x14ac:dyDescent="0.2">
      <c r="B745" s="5"/>
    </row>
    <row r="746" spans="2:2" x14ac:dyDescent="0.2">
      <c r="B746" s="5"/>
    </row>
    <row r="747" spans="2:2" x14ac:dyDescent="0.2">
      <c r="B747" s="5"/>
    </row>
    <row r="748" spans="2:2" x14ac:dyDescent="0.2">
      <c r="B748" s="5"/>
    </row>
    <row r="749" spans="2:2" x14ac:dyDescent="0.2">
      <c r="B749" s="5"/>
    </row>
    <row r="750" spans="2:2" x14ac:dyDescent="0.2">
      <c r="B750" s="5"/>
    </row>
    <row r="751" spans="2:2" x14ac:dyDescent="0.2">
      <c r="B751" s="5"/>
    </row>
    <row r="752" spans="2:2" x14ac:dyDescent="0.2">
      <c r="B752" s="5"/>
    </row>
    <row r="753" spans="2:2" x14ac:dyDescent="0.2">
      <c r="B753" s="5"/>
    </row>
    <row r="754" spans="2:2" x14ac:dyDescent="0.2">
      <c r="B754" s="5"/>
    </row>
    <row r="755" spans="2:2" x14ac:dyDescent="0.2">
      <c r="B755" s="5"/>
    </row>
    <row r="756" spans="2:2" x14ac:dyDescent="0.2">
      <c r="B756" s="5"/>
    </row>
    <row r="757" spans="2:2" x14ac:dyDescent="0.2">
      <c r="B757" s="5"/>
    </row>
    <row r="758" spans="2:2" x14ac:dyDescent="0.2">
      <c r="B758" s="5"/>
    </row>
    <row r="759" spans="2:2" x14ac:dyDescent="0.2">
      <c r="B759" s="5"/>
    </row>
    <row r="760" spans="2:2" x14ac:dyDescent="0.2">
      <c r="B760" s="5"/>
    </row>
    <row r="761" spans="2:2" x14ac:dyDescent="0.2">
      <c r="B761" s="5"/>
    </row>
    <row r="762" spans="2:2" x14ac:dyDescent="0.2">
      <c r="B762" s="5"/>
    </row>
    <row r="763" spans="2:2" x14ac:dyDescent="0.2">
      <c r="B763" s="5"/>
    </row>
    <row r="764" spans="2:2" x14ac:dyDescent="0.2">
      <c r="B764" s="5"/>
    </row>
    <row r="765" spans="2:2" x14ac:dyDescent="0.2">
      <c r="B765" s="5"/>
    </row>
    <row r="766" spans="2:2" x14ac:dyDescent="0.2">
      <c r="B766" s="5"/>
    </row>
    <row r="767" spans="2:2" x14ac:dyDescent="0.2">
      <c r="B767" s="5"/>
    </row>
    <row r="768" spans="2:2" x14ac:dyDescent="0.2">
      <c r="B768" s="5"/>
    </row>
    <row r="769" spans="2:2" x14ac:dyDescent="0.2">
      <c r="B769" s="5"/>
    </row>
    <row r="770" spans="2:2" x14ac:dyDescent="0.2">
      <c r="B770" s="5"/>
    </row>
    <row r="771" spans="2:2" x14ac:dyDescent="0.2">
      <c r="B771" s="5"/>
    </row>
    <row r="772" spans="2:2" x14ac:dyDescent="0.2">
      <c r="B772" s="5"/>
    </row>
    <row r="773" spans="2:2" x14ac:dyDescent="0.2">
      <c r="B773" s="5"/>
    </row>
    <row r="774" spans="2:2" x14ac:dyDescent="0.2">
      <c r="B774" s="5"/>
    </row>
    <row r="775" spans="2:2" x14ac:dyDescent="0.2">
      <c r="B775" s="5"/>
    </row>
    <row r="776" spans="2:2" x14ac:dyDescent="0.2">
      <c r="B776" s="5"/>
    </row>
    <row r="777" spans="2:2" x14ac:dyDescent="0.2">
      <c r="B777" s="5"/>
    </row>
    <row r="778" spans="2:2" x14ac:dyDescent="0.2">
      <c r="B778" s="5"/>
    </row>
    <row r="779" spans="2:2" x14ac:dyDescent="0.2">
      <c r="B779" s="5"/>
    </row>
    <row r="780" spans="2:2" x14ac:dyDescent="0.2">
      <c r="B780" s="5"/>
    </row>
    <row r="781" spans="2:2" x14ac:dyDescent="0.2">
      <c r="B781" s="5"/>
    </row>
    <row r="782" spans="2:2" x14ac:dyDescent="0.2">
      <c r="B782" s="5"/>
    </row>
    <row r="783" spans="2:2" x14ac:dyDescent="0.2">
      <c r="B783" s="5"/>
    </row>
    <row r="784" spans="2:2" x14ac:dyDescent="0.2">
      <c r="B784" s="5"/>
    </row>
    <row r="785" spans="2:2" x14ac:dyDescent="0.2">
      <c r="B785" s="5"/>
    </row>
    <row r="786" spans="2:2" x14ac:dyDescent="0.2">
      <c r="B786" s="5"/>
    </row>
    <row r="787" spans="2:2" x14ac:dyDescent="0.2">
      <c r="B787" s="5"/>
    </row>
    <row r="788" spans="2:2" x14ac:dyDescent="0.2">
      <c r="B788" s="5"/>
    </row>
    <row r="789" spans="2:2" x14ac:dyDescent="0.2">
      <c r="B789" s="5"/>
    </row>
    <row r="790" spans="2:2" x14ac:dyDescent="0.2">
      <c r="B790" s="5"/>
    </row>
    <row r="791" spans="2:2" x14ac:dyDescent="0.2">
      <c r="B791" s="5"/>
    </row>
    <row r="792" spans="2:2" x14ac:dyDescent="0.2">
      <c r="B792" s="5"/>
    </row>
    <row r="793" spans="2:2" x14ac:dyDescent="0.2">
      <c r="B793" s="5"/>
    </row>
    <row r="794" spans="2:2" x14ac:dyDescent="0.2">
      <c r="B794" s="5"/>
    </row>
    <row r="795" spans="2:2" x14ac:dyDescent="0.2">
      <c r="B795" s="5"/>
    </row>
    <row r="796" spans="2:2" x14ac:dyDescent="0.2">
      <c r="B796" s="5"/>
    </row>
    <row r="797" spans="2:2" x14ac:dyDescent="0.2">
      <c r="B797" s="5"/>
    </row>
    <row r="798" spans="2:2" x14ac:dyDescent="0.2">
      <c r="B798" s="5"/>
    </row>
    <row r="799" spans="2:2" x14ac:dyDescent="0.2">
      <c r="B799" s="5"/>
    </row>
    <row r="800" spans="2:2" x14ac:dyDescent="0.2">
      <c r="B800" s="5"/>
    </row>
    <row r="801" spans="2:2" x14ac:dyDescent="0.2">
      <c r="B801" s="5"/>
    </row>
    <row r="802" spans="2:2" x14ac:dyDescent="0.2">
      <c r="B802" s="5"/>
    </row>
    <row r="803" spans="2:2" x14ac:dyDescent="0.2">
      <c r="B803" s="5"/>
    </row>
    <row r="804" spans="2:2" x14ac:dyDescent="0.2">
      <c r="B804" s="5"/>
    </row>
    <row r="805" spans="2:2" x14ac:dyDescent="0.2">
      <c r="B805" s="5"/>
    </row>
    <row r="806" spans="2:2" x14ac:dyDescent="0.2">
      <c r="B806" s="5"/>
    </row>
    <row r="807" spans="2:2" x14ac:dyDescent="0.2">
      <c r="B807" s="5"/>
    </row>
    <row r="808" spans="2:2" x14ac:dyDescent="0.2">
      <c r="B808" s="5"/>
    </row>
    <row r="809" spans="2:2" x14ac:dyDescent="0.2">
      <c r="B809" s="5"/>
    </row>
    <row r="810" spans="2:2" x14ac:dyDescent="0.2">
      <c r="B810" s="5"/>
    </row>
    <row r="811" spans="2:2" x14ac:dyDescent="0.2">
      <c r="B811" s="5"/>
    </row>
    <row r="812" spans="2:2" x14ac:dyDescent="0.2">
      <c r="B812" s="5"/>
    </row>
    <row r="813" spans="2:2" x14ac:dyDescent="0.2">
      <c r="B813" s="5"/>
    </row>
    <row r="814" spans="2:2" x14ac:dyDescent="0.2">
      <c r="B814" s="5"/>
    </row>
    <row r="815" spans="2:2" x14ac:dyDescent="0.2">
      <c r="B815" s="5"/>
    </row>
    <row r="816" spans="2:2" x14ac:dyDescent="0.2">
      <c r="B816" s="5"/>
    </row>
    <row r="817" spans="2:2" x14ac:dyDescent="0.2">
      <c r="B817" s="5"/>
    </row>
    <row r="818" spans="2:2" x14ac:dyDescent="0.2">
      <c r="B818" s="5"/>
    </row>
    <row r="819" spans="2:2" x14ac:dyDescent="0.2">
      <c r="B819" s="5"/>
    </row>
    <row r="820" spans="2:2" x14ac:dyDescent="0.2">
      <c r="B820" s="5"/>
    </row>
    <row r="821" spans="2:2" x14ac:dyDescent="0.2">
      <c r="B821" s="5"/>
    </row>
    <row r="822" spans="2:2" x14ac:dyDescent="0.2">
      <c r="B822" s="5"/>
    </row>
    <row r="823" spans="2:2" x14ac:dyDescent="0.2">
      <c r="B823" s="5"/>
    </row>
    <row r="824" spans="2:2" x14ac:dyDescent="0.2">
      <c r="B824" s="5"/>
    </row>
    <row r="825" spans="2:2" x14ac:dyDescent="0.2">
      <c r="B825" s="5"/>
    </row>
    <row r="826" spans="2:2" x14ac:dyDescent="0.2">
      <c r="B826" s="5"/>
    </row>
    <row r="827" spans="2:2" x14ac:dyDescent="0.2">
      <c r="B827" s="5"/>
    </row>
    <row r="828" spans="2:2" x14ac:dyDescent="0.2">
      <c r="B828" s="5"/>
    </row>
    <row r="829" spans="2:2" x14ac:dyDescent="0.2">
      <c r="B829" s="5"/>
    </row>
    <row r="830" spans="2:2" x14ac:dyDescent="0.2">
      <c r="B830" s="5"/>
    </row>
    <row r="831" spans="2:2" x14ac:dyDescent="0.2">
      <c r="B831" s="5"/>
    </row>
    <row r="832" spans="2:2" x14ac:dyDescent="0.2">
      <c r="B832" s="5"/>
    </row>
    <row r="833" spans="2:2" x14ac:dyDescent="0.2">
      <c r="B833" s="5"/>
    </row>
    <row r="834" spans="2:2" x14ac:dyDescent="0.2">
      <c r="B834" s="5"/>
    </row>
    <row r="835" spans="2:2" x14ac:dyDescent="0.2">
      <c r="B835" s="5"/>
    </row>
    <row r="836" spans="2:2" x14ac:dyDescent="0.2">
      <c r="B836" s="5"/>
    </row>
    <row r="837" spans="2:2" x14ac:dyDescent="0.2">
      <c r="B837" s="5"/>
    </row>
  </sheetData>
  <sheetProtection algorithmName="SHA-512" hashValue="gTs6Hn5UQQoajQev1cfgtYyDcy012VMOjDTTU0u3xUVxmHXjBpp3UPqA3LQEzTTDm6XXc/FfRMMIvQDNPGTd7A==" saltValue="xitWSiY3opFPylPJ79NvVQ==" spinCount="100000" sheet="1" formatColumns="0" formatRows="0"/>
  <mergeCells count="19">
    <mergeCell ref="A54:B54"/>
    <mergeCell ref="A55:B55"/>
    <mergeCell ref="A10:W10"/>
    <mergeCell ref="A11:A13"/>
    <mergeCell ref="B11:B13"/>
    <mergeCell ref="C11:V11"/>
    <mergeCell ref="W11:W13"/>
    <mergeCell ref="X11:X13"/>
    <mergeCell ref="C13:V13"/>
    <mergeCell ref="A1:W1"/>
    <mergeCell ref="A2:W2"/>
    <mergeCell ref="A3:W3"/>
    <mergeCell ref="B4:F4"/>
    <mergeCell ref="A5:A9"/>
    <mergeCell ref="C5:F5"/>
    <mergeCell ref="C6:F6"/>
    <mergeCell ref="C7:F7"/>
    <mergeCell ref="C8:F8"/>
    <mergeCell ref="C9:F9"/>
  </mergeCells>
  <dataValidations count="1">
    <dataValidation type="whole" allowBlank="1" showErrorMessage="1" errorTitle="Информација" error="Унесен немогућ број бодова!_x000a__x000a_Молимо Вас да унесете број бодова од 0 до 1." sqref="C14:V53">
      <formula1>0</formula1>
      <formula2>1</formula2>
    </dataValidation>
  </dataValidations>
  <printOptions horizontalCentered="1"/>
  <pageMargins left="0.2" right="0.2" top="0.5" bottom="0.5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Сумарна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Сумарна!Print_Area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vlado</dc:creator>
  <cp:lastModifiedBy>SEKRETAR</cp:lastModifiedBy>
  <cp:lastPrinted>2026-05-15T12:00:07Z</cp:lastPrinted>
  <dcterms:created xsi:type="dcterms:W3CDTF">1999-12-31T23:16:14Z</dcterms:created>
  <dcterms:modified xsi:type="dcterms:W3CDTF">2026-05-15T12:00:33Z</dcterms:modified>
</cp:coreProperties>
</file>